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o11 o12\"/>
    </mc:Choice>
  </mc:AlternateContent>
  <xr:revisionPtr revIDLastSave="0" documentId="13_ncr:1_{3BDB5051-028C-4B83-A62D-278CCE59B9DB}" xr6:coauthVersionLast="46" xr6:coauthVersionMax="46" xr10:uidLastSave="{00000000-0000-0000-0000-000000000000}"/>
  <bookViews>
    <workbookView xWindow="-120" yWindow="-120" windowWidth="20730" windowHeight="11160" activeTab="5" xr2:uid="{491648C3-2F32-4A74-B9DF-E2B71C819085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D8" i="6"/>
  <c r="D9" i="6"/>
  <c r="D10" i="6"/>
  <c r="D11" i="6"/>
  <c r="D12" i="6"/>
  <c r="D13" i="6"/>
  <c r="D14" i="6"/>
  <c r="D6" i="6"/>
  <c r="D16" i="4"/>
  <c r="D17" i="4"/>
  <c r="G7" i="1"/>
  <c r="G8" i="1"/>
  <c r="F12" i="2"/>
  <c r="F13" i="2"/>
  <c r="F14" i="2"/>
  <c r="F15" i="2"/>
  <c r="F16" i="2"/>
  <c r="F17" i="2"/>
  <c r="F18" i="2"/>
  <c r="F11" i="2"/>
  <c r="G10" i="2"/>
  <c r="G7" i="2"/>
  <c r="G8" i="2"/>
  <c r="G9" i="2"/>
  <c r="G6" i="2"/>
  <c r="F10" i="1"/>
  <c r="F11" i="1"/>
  <c r="F12" i="1"/>
  <c r="F13" i="1"/>
  <c r="F14" i="1"/>
  <c r="F15" i="1"/>
  <c r="F16" i="1"/>
  <c r="F17" i="1"/>
  <c r="F18" i="1"/>
  <c r="F19" i="1"/>
  <c r="F20" i="1"/>
  <c r="F9" i="1"/>
  <c r="C6" i="1"/>
</calcChain>
</file>

<file path=xl/sharedStrings.xml><?xml version="1.0" encoding="utf-8"?>
<sst xmlns="http://schemas.openxmlformats.org/spreadsheetml/2006/main" count="753" uniqueCount="374">
  <si>
    <t>ลำดับที่</t>
  </si>
  <si>
    <t>ราคากลาง</t>
  </si>
  <si>
    <t>เหตุผลที่คัดเลือกโดยสรุป</t>
  </si>
  <si>
    <t>จัดซื้อน้ำมันส่วนกลาง เพื่อใช้ในยานพาหนะขององค์การบริหารส่วนตำบลสุมเส้า  ในการปฏิบัติงานราชการ และติดต่อราชการกับหน่วยงานอื่นที่เกี่ยวข้อง เดือน ตุลาคม 2568 ถึง มีนาคม 2569</t>
  </si>
  <si>
    <t>เฉพาะเจาะจง</t>
  </si>
  <si>
    <t>สหกรณ์การเกษตรอำเภอเพ็ญ</t>
  </si>
  <si>
    <t>เป็นผู้มีคุณสมบัติถูกต้องตามเงื่อนไขวิธีเฉพาะเจาะจง</t>
  </si>
  <si>
    <t xml:space="preserve">จัดซื้อธูปเทียน สมุดลงนาม ผ้าต่วนสีดำ ขาว พานดอกไม้ และวัสดุอุปกรณ์ในการจัดกรรมการตามโครงการจัดกิจกรรมสมเด็จพระนางเจ้าสิริกิติ์ พระบรมราชินีนาถ พระบรมราชชนนีพันปีหลวง สวรรคต </t>
  </si>
  <si>
    <t>จัดซื้อวัสดุเพื่อปรับปรุงบริเวณโรงจอดรถบริการภายใน อบต.สุมเส้า พื้นที่ 312 ตารางเมตร พร้อมเกลี่ยตกแต่งให้เรียบร้อย</t>
  </si>
  <si>
    <t>วงเงินจัดซื้อหรือจ้าง</t>
  </si>
  <si>
    <t>วิธีซื้อหรือจ้าง</t>
  </si>
  <si>
    <t>งานจัดซื้อหรือจัดจ้าง</t>
  </si>
  <si>
    <t>(ชื่อหน่วยงาน) องค์การบริหารส่วนตำบลสุมเส้า</t>
  </si>
  <si>
    <t>สรุปผลการดำเนินการจัดซื้อจัดจ้างในรอบเดือน ตุลาคม</t>
  </si>
  <si>
    <t xml:space="preserve">จ้างเหมาบริการเพื่อปฏิบัติหน้าที่  ตำแหน่ง คนงานประจำรถขยะ   ปฏิบัติงานในด้านการจัดเก็บขยะภายในชุมชนตำบลสุมเส้า ทั้ง 19 หมู่บ้าน  </t>
  </si>
  <si>
    <t>นายบุญยงค์  แสงศรี   54,000.-</t>
  </si>
  <si>
    <t>เลขที่ 1/2569 ลว.1 ต.ค 68 - 31 มี.ค 69</t>
  </si>
  <si>
    <t>นายไพบูลย์  ศรีวงษ์   54,000.-</t>
  </si>
  <si>
    <t>เลขที่ 2/2569 ลว.1 ต.ค 68 - 31 มี.ค 69</t>
  </si>
  <si>
    <t xml:space="preserve">นายมนัส  มั่นพรรษา    54,000.- </t>
  </si>
  <si>
    <t>เลขที่ 3/2569 ลว.1 ต.ค 68 - 31 มี.ค 69</t>
  </si>
  <si>
    <t>นายบุญไทย  ไชยคำจันทร์  54,000.-</t>
  </si>
  <si>
    <t>เลขที่ 4/2569 ลว.1 ต.ค 68 - 31 มี.ค 69</t>
  </si>
  <si>
    <t xml:space="preserve">จ้างเหมาบริการ  พนักงานดูแลระบบประปาและเก็บเงินค่าธรรมเนียมน้ำประปาหมู่บ้าน หมู่ 10,12 บ้านสุมเส้า </t>
  </si>
  <si>
    <t>นายคำดี  บุตรวงศ์   54,000.-</t>
  </si>
  <si>
    <t>เลขที่ 5/2569 ลว.1 ต.ค 68 - 31 มี.ค 69</t>
  </si>
  <si>
    <t xml:space="preserve">จ้างเหมาบริการ  พนักงานดูแลระบบประปาและเก็บเงินค่าธรรมเนียมน้ำประปาหมู่บ้าน หมู่ 1,19 บ้านสุมเส้า     </t>
  </si>
  <si>
    <t>นายสุบิน  ตะวงศ์   54,000.-</t>
  </si>
  <si>
    <t>เลขที่ 6/2569 ลว.1 ต.ค 68 - 31 มี.ค 69</t>
  </si>
  <si>
    <t xml:space="preserve">จ้างเหมาบริการเพื่อปฏิบัติหน้าที่  ตำแหน่ง พนักงานขับรถขยะ   ปฏิบัติงานในด้านขับรถจัดเก็บขยะภายในตำบลสุมเส้า ทั้ง 19  หมู่บ้าน </t>
  </si>
  <si>
    <t>นายประสิทธิ์  รสธรรม  54,000.-</t>
  </si>
  <si>
    <t>เลขที่ 7/2569 ลว.1 ต.ค 68 - 31 มี.ค 69</t>
  </si>
  <si>
    <t xml:space="preserve">จ้างเหมาปฏิบัติงานของเจ้าหน้าที่มนด้านงานสวน ดูแลบำรุงรักษาสนามหญ้า รดน้ำบำรุงดูแลงานสวนย่อมฯลฯ สถานที่ราชการ และปฏิบัติงานด้านอื่นๆ ตามที่ได้รับมอบหมาย ขององค์การบริหารส่วนตำบลสุมเส้า </t>
  </si>
  <si>
    <t>นายอนุพันธ์  ภูคำศักดิ์ 54,000.-</t>
  </si>
  <si>
    <t>เลขที่ 8/2569 ลว.1 ต.ค 68 - 31 มี.ค 69</t>
  </si>
  <si>
    <t>จ้างเหมาบริการ (เช่าเครื่องถ่ายเอกสาร) เพื่อใช้ประจำสำนักงานองค์การบริหารส่วนตำบลสุมเส้า ปริมาณถ่ายขั้นต่ำ 18,000 แผ่น/เดือน  โดยกำหนดค่าเช่าเดือนละ 5,000 บาท/เดือน   ตั้งแต่เดือน ตุลาคม 2568 –   กันยายน  2569</t>
  </si>
  <si>
    <t>บริษัท ไอคิวโอเอ โซลูชั่น จำกัด  60,000.-</t>
  </si>
  <si>
    <t>เลขที่ 9/2569  ลว.1 ต.ค 68 - 30 ก.ย 69</t>
  </si>
  <si>
    <t>จ้างเหมารถตู้เพื่อเดินทางไปร่วมพิธีมอบรางรัลท้องถิ่นที่มีศักยภาพสูง ประจำปี 2568 (Local Award 2025) ที่กรุงเทพมหานคร ตั้งแต่วันที่ 23 ตุลาคม ถึง 25 ตุลาคม 2568 จำนวน 3  วัน</t>
  </si>
  <si>
    <t>นายคมศักดิ์  ศรีสงคราม  15,000.-</t>
  </si>
  <si>
    <t>เลขที่ 10/2569 ลว.22 ต.ค 68- 25 ต.ค 68</t>
  </si>
  <si>
    <t>จ้างเหมาจัดทำป้ายซุ้มพระบรมฉายาลักษณ์สมเด็จพระนางเจ้าสิริกิติ์พระบรมราชินีนาถ พระบรมราชชะนีพันปีหลวง    ขนาด 2.5*3 เมตร โครงไม้พร้อมติดตั้ง จำนวน 1 ป้าย</t>
  </si>
  <si>
    <t>ร้านจอมเบิลท์การค้า   3,750.-</t>
  </si>
  <si>
    <t>เลขที่ 11/2568 ลว.28 ต.ค 68 - 30 ต.ค 68</t>
  </si>
  <si>
    <t xml:space="preserve">จ้างเหมาขุดกำจัดตะกอนระบบประปาวังเดือนห้า บ้านสุมเส้าหมู่ที่ 1  และหมู่ที่ 19 องค์การบริหารส่วนตำบลสุมเส้า (ตามแบบและประมาณราคา อบต.สุมเส้ากำหนด) </t>
  </si>
  <si>
    <t>หจก.สิงห์ศิลป์ 99 7,000.-</t>
  </si>
  <si>
    <t>เลขที่ 12/2569 ลว.29 ต.ค 68 - 3 พ.ย 68</t>
  </si>
  <si>
    <t>2/2569
28 ต.ค 68 - 30 ต.ค 68</t>
  </si>
  <si>
    <t>3/2569
28 ต.ค 68 - 31 ต.ค 68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</si>
  <si>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</si>
  <si>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</si>
  <si>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เลขที่และวันที่ของสัญญา
หรือข้อตกลงในการซื้อหรือจ้าง</t>
  </si>
  <si>
    <t>1/2569
1 ต.ค 68 - 31 มี.ค 69</t>
  </si>
  <si>
    <t>ร้านจอมเบิลท์การค้า
22,650.-</t>
  </si>
  <si>
    <t>หจก.สิงศิลป์ 99
15,000.-</t>
  </si>
  <si>
    <t>สรุปผลการดำเนินการจัดซื้อจัดจ้างในรอบเดือน พฤศจิกายน</t>
  </si>
  <si>
    <t>จัดซื้อสารส้ม คลอลีนและปูนขาว เพื่อใช้ในระบบผลิตน้ำประปาหมู่บ้าน  หมู่ที่ 1 และหมู่ที่ 19 ในเขตพื้นที่ อบต.สุมเส้า(สารส้ม 155 ถุง/คลอลีน 6 ถุง/ปูนขาว 270 ถุง)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</si>
  <si>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พฤศจิกายน 2568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</si>
  <si>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พฤศจิกายน 2568</t>
  </si>
  <si>
    <t xml:space="preserve">จัดซื้อวัสดุอุปกรณ์ไฟฟ้า เพื่อใช้ในการซ่อมแซมงานไฟฟ้าที่ชำรุดเสียหายในเขตพื้นที่ อบต.สุมเส้า  จำนวน  29 รายการ </t>
  </si>
  <si>
    <t>จัดซื้อชุดโคมไฟฟ้าโซล่าเซลล์ 5,000 วัตต์ พร้อมอุปกรณ์ติดตั้ง (น๊อต,สกรูยึด)  เพื่อติดตั้งโรงผลิตน้ำประปาหมู่บ้าน หมู่ที่ 1,19 บ้านสุมเส้า เขต อบต.สุมเส้า</t>
  </si>
  <si>
    <t>4/2569
3 พ.ย 68 - 6 พ.ย 68</t>
  </si>
  <si>
    <t>5/2569
3 พ.ย 68 - 30 พ.ย 68</t>
  </si>
  <si>
    <t>6/2569
3 พ.ย 68 - 30 พ.ย 68</t>
  </si>
  <si>
    <t>7/2569
3 พ.ย 68 - 8 พ.ย 68</t>
  </si>
  <si>
    <t>8/2569
25 พ.ย 68 - 28 พ.ย 68</t>
  </si>
  <si>
    <t>ร้านจอมเบิลท์การค้า
100,000.-</t>
  </si>
  <si>
    <t>บกจ.แมรี่แอนแดรี่โปรดักส์
28,518.80.-</t>
  </si>
  <si>
    <t>ร้านเม พาณิชย์
17,000.-</t>
  </si>
  <si>
    <t>บกจ.แมรี่แอนแดรี่โปรดักส์
132,114.20.-</t>
  </si>
  <si>
    <t>จ้างเหมาซ่อมแซมครุภัณฑ์ยานพาหนะขององค์การบริหารส่วนตำบลสุมเส้า จำนวน 2 คัน (รถบรรทุกขยะคันเก่า และรถบรรทึก6 ล้อ)</t>
  </si>
  <si>
    <t>ร้านสุพรรณเซอร์วิส  17,970.-</t>
  </si>
  <si>
    <t>เป็นผู้มีคุณสมบัติถูกต้องตามเงื่อนไขวิธีพาะเจาะจง</t>
  </si>
  <si>
    <t>เลขที่ 13/2569 ลว.4 พ.ย 68 - 11 พ.ย 68</t>
  </si>
  <si>
    <t xml:space="preserve">จ้างเหมาซ่อมแซมครุภัณฑ์คอมพิวเตอร์ ขององค์การบริหารส่วนตำบลสุมเส้า จำนวน  4 เครื่อง 478-63-0018/416-53-0022 /416-58-000/416-59-0007 </t>
  </si>
  <si>
    <t>หจก.ดี.ไอ ทีไซเบอร์พลัส  6,800.-</t>
  </si>
  <si>
    <t>เลขที่ 14/2569 ลว.6 พ.ย 68-11 พ.ย 68</t>
  </si>
  <si>
    <t>จ้างเหมาปรับปรุงระบบกรองน้ำหมู่บ้านวังเดือนห้า บ้านสุมเส้า หมู่ที่ 1 และ 19  องค์การบริหารส่วนตำบลสุมเส้า (ตามแบบและประมาณราคา อบต.สุมเส้ากำหนด)</t>
  </si>
  <si>
    <t>ร้านเพิ่มพูนทรัพย์พาณิชย์  58,000.-</t>
  </si>
  <si>
    <t>เลขที่ 15/2569 ลว.11 พ.ย 68 - 14 พ.ย 68</t>
  </si>
  <si>
    <t>จ้างเหมาวางท่อส่งน้ำ ระบบประปาหมู่บ้าน บ้านสุมเส้า หมู่ที่ 10  และ 12 องค์การบริหารส่วนตำบลสุมเส้า (ตามแบบและประมาณราคา อบต.สุมเส้ากำหนด)</t>
  </si>
  <si>
    <t>หจก.สิงห์ศิลป์ 99  498,000.-</t>
  </si>
  <si>
    <t>เลขที่ 16/2569 ลว.18 พ.ย 68 - 13 ธ.ค 68</t>
  </si>
  <si>
    <t xml:space="preserve">จ้างเหมาซ่อมแซมครุภัณฑ์คอมพิวเตอร์  เครื่องปริ้นเตอร์  ของกองคลัง  รหัส 478-64-0003  จำนวน  1  เครื่อง  </t>
  </si>
  <si>
    <t>หจก.ดี.ไอ ทีไซเบอร์พลัส   3,100.-</t>
  </si>
  <si>
    <t>เลขที่ 17/2569 ลว.18 พ.ย 68 - 21 พ.ย 68</t>
  </si>
  <si>
    <t>จ้างเหมาจัดทำตรายาง ชื่อ ตำแหน่ง และตะรางยาง อบต.สุมเส้า จำนวน 12 รายการ</t>
  </si>
  <si>
    <t>ร้านเม พาณิชย์  12,020.-</t>
  </si>
  <si>
    <t>เลขที่ 18/2569 ลว.20 พ.ย 68 - 25 พ.ย 68</t>
  </si>
  <si>
    <t>จ้างเหมา ปรับปรุงและฝังกลบขยะ บ่อขยะประจำตำบลสุมเส้า ปริมาณขยะไม่น้อยกว่า 7,920  ลบ.ม. บ้านสุมเส้าหมู่ที่ 1 องค์การบริหารส่วนตำบลสุมเส้า (ตามแบบและประมาณราคา อบต.สุมเส้ากำหนด)</t>
  </si>
  <si>
    <t>เลขที่ 19/2569 ลว.25 พ.ย 68 - 25 ธ.ค 68</t>
  </si>
  <si>
    <t xml:space="preserve">จ้างเหมาจัดทำป้ายประชาสัมพันธ์เกี่ยวกับการเลือกตั้ง และป้ายการรับสมัครเลือกตั้งสมาชิกสภาองค์การบริหารส่วนตำบลสุมเส้าและนายกองค์การบริหารส่วนตำบลสุมเส้า  </t>
  </si>
  <si>
    <t>ร้านเม พาณิชย์  46,996.-</t>
  </si>
  <si>
    <t>เลขที่ 20/2569 ลว.28 พ.ย 68 - 1 ธ.ค 68</t>
  </si>
  <si>
    <t>สรุปผลการดำเนินการจัดซื้อจัดจ้างในรอบเดือน ธันวาคม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</si>
  <si>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ธันวาคม 2568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</si>
  <si>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ธันวาคม 2568</t>
  </si>
  <si>
    <t xml:space="preserve">จัดซื้อวัสดุคอมพิวเตอร์ ตลับหมึก Brother เพื่อใช้ในสำนักงานของกองคลัง องค์การบริหารส่วนตำบลสุมเส้า </t>
  </si>
  <si>
    <t xml:space="preserve">จัดซื้อวัคซีนป้องกันโรคพิษสุนัขบ้า ไซริงค์พลาสติก เข็มฉีดยา และถุงมือแพทย์ ตามโครงการป้องกันและควบคุมโรคพิษสุนัขบ้า สุนัขและแมว ประจำปีงบประมาณ  2569 </t>
  </si>
  <si>
    <t xml:space="preserve">จัดซื้อวัสดุอุปกรณ์ที่ใช้ในการเลือกตั้งสมาชิกท้องถิ่นและผู้บริหารท้องถิ่น (ชุดสาธิต) ขององค์การบริหารส่วนตำบลสุมเส้า </t>
  </si>
  <si>
    <t>จัดซื้อวัสดุอุปกรณ์ที่ใช้ในการเลือกตั้งสมาชิกท้องถิ่นและผู้บริหารท้องถิ่น  ขององค์การบริหารส่วนตำบลสุมเส้า</t>
  </si>
  <si>
    <t xml:space="preserve">จัดซื้อวัสดุประชาสัมพันธ์การเลือกตั้งสมาชิกสภาท้องถิ่นและผู้บริหารท้องถิ่น (คู่มือประชาชน แผ่นพับประชาสัมพันธ์) ขององค์การบริหารส่วนตำบลสุมเส้า   </t>
  </si>
  <si>
    <t xml:space="preserve">จัดซื้อวัสดุอุปกรณ์ทางการแพทย์ ประจำรถกู้ชีพ ขององค์การบริหารส่วนตำบลสุมเส้า  </t>
  </si>
  <si>
    <t xml:space="preserve">จัดซื้อตลับผ้าหมึก Printronix P8000 เพื่อใช้ตามโครงการจัดการเลือกตั้งสมาชิดสภาท้องถิ่นและผู้บริหารท้องถิ่น ขององค์การบริหารส่วนตำบลสุมเส้า  </t>
  </si>
  <si>
    <t>บกจ.แมรี่แอนแดรี่โปรดักส์
27,831.60</t>
  </si>
  <si>
    <t>บกจ.แมรี่แอนแดรี่โปรดักส์
131,942.40</t>
  </si>
  <si>
    <t>หจก.ดี.ไอทีไซเบอร์พลัส
9,540</t>
  </si>
  <si>
    <t>ร้านเม พาณิชย์
149,000</t>
  </si>
  <si>
    <t>หจก.เค.อี.เอส อิเล็กชั่น
9,232</t>
  </si>
  <si>
    <t>หจก.เค.อี.เอส อิเล็กชั่น
101,140</t>
  </si>
  <si>
    <t>ร้านเม พาณิชย์
199,780</t>
  </si>
  <si>
    <t>ร้านจอมเบิลท์การค้า
30,000</t>
  </si>
  <si>
    <t>หจก.ดี.ไอทีไซเบอร์พลัส
5,900</t>
  </si>
  <si>
    <t>9/2569
1 ธ.ค 68 - 30 ธ.ค 68</t>
  </si>
  <si>
    <t>10/2569
1 ธ.ค 68 - 30 ธ.ค 68</t>
  </si>
  <si>
    <t>11/2569
8 ธ.ค.68 - 11 ธ.ค 68</t>
  </si>
  <si>
    <t>12/2569
8 ธ.ค.68 - 13 ธ.ค 68</t>
  </si>
  <si>
    <t>13/2569
8 ธ.ค.68 - 13 ธ.ค 68</t>
  </si>
  <si>
    <t>14/2569
12 ธ.ค 68 - 19 ธ.ค 68</t>
  </si>
  <si>
    <t>15/2569
12 ธ.ค68 - 19 ธ.ค 68</t>
  </si>
  <si>
    <t>16/2569
17 ธ.ค 68 - 24 ธ.ค 68</t>
  </si>
  <si>
    <t>17/2569
18 ธ.ค 68 - 25 ธ.ค 68</t>
  </si>
  <si>
    <t xml:space="preserve">จ้างเหมาจัดทำป้ายบอร์ดไม้อัด ตามโครงการเลือกตั้งสมาชิกสภาองค์การบริหารส่วนตำบลสุมเส้า และนายกองค์การบริหารส่วนตำบลสุมเส้า   </t>
  </si>
  <si>
    <t>เลขที่ 21/2569 ลว.4 ธ.ค 68 - 11 ธ.ค 68</t>
  </si>
  <si>
    <t xml:space="preserve">จ้างเหมา เช่าพื้นที่บริการอินเตอร์เน็ต(พื้นที่ไม่จำกัด)ระยะเวลา 12 เดือน เพื่อทำเว็บไซน์ขององค์การบริหารส่วนตำบลสุมเส้า </t>
  </si>
  <si>
    <t>เลขที่22/2569 ลว.8 ธ.ค.68 -11 ธ.ค 68</t>
  </si>
  <si>
    <t>จ้างเหมาป้ายประชาสัมพันธ์ การออกไปใช้สิทธิเลือกตั้ง ส.อบต. และนายก อบต. ขององค์การบริหารส่วนตำบลสุมเส้า</t>
  </si>
  <si>
    <t>เลขที่ 23/2569 ลว.9 ธ.ค 68 - 11 ธ.ค 68</t>
  </si>
  <si>
    <t xml:space="preserve">จ้างเหมาจัดทำอาหารกลางวัน อาหารว่างพร้อมเครื่องดื่ม ตามโครงการเดินรณรงค์ประชาสัมพันธ์การเลือกตั้ง ส.อบต และนายกองค์ารบริหารส่วนตำบลสุมเ </t>
  </si>
  <si>
    <t>เลขที่ 24/2569 ลว.9 ธ.ค 68- 12 ธ.ค 68</t>
  </si>
  <si>
    <t xml:space="preserve">จ้างเหมาจัดทำป้ายไวนิลโครงการ ตามโครงการป้องกันและควบคุมโรคพิษสุนัขบ้า สุนัขและแมว ประจำปีงบประมาณ  2569  </t>
  </si>
  <si>
    <t>เลขที่ 25/2569 ลว.9 ธ.ค 68 - 13 ธ.ค 68</t>
  </si>
  <si>
    <t xml:space="preserve">จ้างเหมาจัดทำป้ายไวนิลประชาสัมพันธ์ ขอความงดเผาในที่โล่งแจ้งทุกชนิด </t>
  </si>
  <si>
    <t>เลขที่ 26/2569 ลว.15 ธ.ค 68 - 18 ธ.ค 68</t>
  </si>
  <si>
    <t xml:space="preserve">จ้างเหมาจัดทำตรายาง กกต. ตามโครงการจัดการเลือกตั้งสมาชิดสภาท้องถิ่นและผู้บริหารท้องถิ่น ขององค์การบริหารส่วนตำบลสุมเส้า  </t>
  </si>
  <si>
    <t>เลขที่ 27/2569 ลว.18 ธ.ค 68 - 25 ธ.ค 68</t>
  </si>
  <si>
    <t xml:space="preserve">จ้างเหมาจัดทำป้ายประชาสัมพันธ์ ตามโครงการป้องกันและลดอุบัติเหตุทางถนนในช่วงเทศกาลปีใหม่ ปี 2569 </t>
  </si>
  <si>
    <t>เลขที่ 28/2569 ลว.19 ธ.ค 68 - 26 ธ.ค 68</t>
  </si>
  <si>
    <t>จ้างเหมาจัดทำอาหารกลางวัน อาหารว่าง สำหรับจัดอบรมคณะกรรมการประจำหน่วยเลือกตั้ง ตามโครงการจัดการเลือกตั้งสมาชิกสภาท้องถิ่นและผู้บริหารท้องถิ่น วันที่ 4,5,10และ11 มกราคม 2569 จำนวน 4 วัน</t>
  </si>
  <si>
    <t>เลขที่ 29/2569 ลว.30 ธ.ค 68 - 11 ม.ค 69</t>
  </si>
  <si>
    <t>ร้านเม พาณิชย์  90,800</t>
  </si>
  <si>
    <t>บจก.ไทม์สมีเดียเว็บดีไชน์  8,000</t>
  </si>
  <si>
    <t>ร้านเม พาณิชย์   17,980</t>
  </si>
  <si>
    <t>ร้านเม พาณิชย์  11,050</t>
  </si>
  <si>
    <t>ร้านเม พาณิชย์  1,000</t>
  </si>
  <si>
    <t>ร้านเม พาณิชย์  2,700</t>
  </si>
  <si>
    <t>ร้านจอมเบิลท์การค้า 5,250</t>
  </si>
  <si>
    <t>ร้านจอมเบิลท์การค้า 10,225</t>
  </si>
  <si>
    <t>ร้านจอมเบิลท์การค้า 107,160</t>
  </si>
  <si>
    <t>สรุปผลการดำเนินการจัดซื้อจัดจ้างในรอบเดือน มกราคม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</si>
  <si>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มกราคม 2569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</si>
  <si>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มกราคม 2569</t>
  </si>
  <si>
    <t xml:space="preserve">ซื้อติดตั้งชุดโคมไฟถนนแอลอีดีพลังงานแสงอาทิตย์แบบประกอบชุดเดียวกัน ตามบัญชีนวัตกรรมไทย รหัส 07020037 จำนวน 156 จุด ภายในหมู่บ้านเขตตำบลสุมเส้า บ้านหนองนาไฮ หมู่ที่ 2  และบ้านโนนสะอาด หมูที่ 11 </t>
  </si>
  <si>
    <t>โดยวิธีคัดเลือก</t>
  </si>
  <si>
    <t>จัดซื้อวัสดุสำนักงานใช้ในสำนักงานของสำนักปลัด   จำนวน  7 รายการ   องค์การบริหารส่วนตำบลสุมเส้า</t>
  </si>
  <si>
    <r>
      <t>จัดซื้อวัสดุคอมพิวเตอร์ เพื่อใช้ในสำนักปลัด องค์การบริหารส่วนตำบลสุมเส้า</t>
    </r>
    <r>
      <rPr>
        <sz val="14"/>
        <color indexed="8"/>
        <rFont val="TH SarabunPSK"/>
        <family val="2"/>
      </rPr>
      <t xml:space="preserve">  จำนวน 12 รายการ</t>
    </r>
  </si>
  <si>
    <t>จัดซื้อวัสดุอุปกรณ์ใช้ในการเลือกตั้ง ตามโครงการจัดการเลือกตั้งสมาชิกสาภท้องถิ่นและผู้บริหารท้องถิ่น จำนวน 16 รายการ</t>
  </si>
  <si>
    <t xml:space="preserve">ชื้อชุดโคมไฟพร้อมติดตั้ง ชุดเสาไฟถนนโคนเสาพับได้ โคมไฟแอลอีดีพลังงานแสงอาทิตย์ ความสูง 6 เมตร ขนาด 30 วัตต์ จำนวน 156 ชุด ตามบัญชีนวัตกรรมไทย รหัส 07020031 ภายในหมู่บ้านเขตตำบลสุมเส้า บ้านดงยาง หมู่ที่ 6 และบ้านดงยาง หมู่ที่ 18 </t>
  </si>
  <si>
    <t>วิธีประกวดราคาอิเล็กทรอนิกส์ (e-bidding)</t>
  </si>
  <si>
    <t>จัดซื้อวัสดุงานบ้าน งานครัว เพื่อใช้ในสำนักงานขององค์การบริหารส่วนตำบลสุมเส้า จำนวน 13 รายการ</t>
  </si>
  <si>
    <t>จัดซื้อวัสดุก่อสร้างเพื่อซ่อมแซมศูนย์พัฒนาเด็กเล็ก ขององค์การบริหารส่วนตำบลสุมเส้า จำนวน 15  รายการ</t>
  </si>
  <si>
    <t>จัดซื้อวัสดุสำนักงานใช้ในกองคลัง   องค์การบริหารส่วนตำบลสุมเส้า จำนวน 47 รายการ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</si>
  <si>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เดือน ก.พ 69 ถึงปิดภาคเรียน 2/2568</t>
  </si>
  <si>
    <t>จัดซื้ออาหารเสริมนม UHT ชนิดกล่อง 200cc ให้แก่นักเรียน สพฐ.ในเขต อบต.สุมเส้า จำนวน 7 โรงเรียน ก.พ 69 ถึงปิดภาคเรียน 2/2568</t>
  </si>
  <si>
    <t>เป็นผู้มีคุณสมบัติถูกต้องตามเงื่อนไขวิธีคัดเลือก</t>
  </si>
  <si>
    <t>เป็นผู้มีคุณสมบัติถูกต้องตามเงื่อนไขวิธีประกวดราคาอิเล็กทรอนิกส์ (e-bidding)</t>
  </si>
  <si>
    <t>บจก.แมรี่แอนแดรี่โปรดักส์
26,440.02</t>
  </si>
  <si>
    <t>บจก.แมรี่แอนแดรี่โปรดักส์
124,692.44</t>
  </si>
  <si>
    <t>บจก.นิวง่วนแสงไทย2003
15,722</t>
  </si>
  <si>
    <t>หจก.ดี.ไอทีไซเบอร์พลัส
6,280</t>
  </si>
  <si>
    <t>ร้านเม พาณิชย์
16,005</t>
  </si>
  <si>
    <t>ร้านจอมเบิลท์การค้า
13,675</t>
  </si>
  <si>
    <t>ร้านอันมิวการค้า
22,000</t>
  </si>
  <si>
    <t>บจก.นิวง่วนแสงไทย2003
24,015</t>
  </si>
  <si>
    <t>บจก.แมรี่แอนแดรี่โปรดักส์
27,831.60</t>
  </si>
  <si>
    <t>บจก.แมรี่แอนแดรี่โปรดักส์
131,255.20</t>
  </si>
  <si>
    <t>บริษัท เรเซอร์การไฟฟ้า (ประเทศไทย) จำกัด
9,981,660</t>
  </si>
  <si>
    <t>ห้างหุ้นส่วนจำกัด ไทยกิจแมชชีนเนอรี่
9,982,000</t>
  </si>
  <si>
    <t>18/2569
5 ม.ค 69 - 31 ม.ค 69</t>
  </si>
  <si>
    <t>19/2569
5 ม.ค 69 - 31 ม.ค 69</t>
  </si>
  <si>
    <t>20/2569
7 ม.ค 69 - 7 พ.ค 69</t>
  </si>
  <si>
    <t>21/2569
7 ม.ค 69- 14 ม.ค 69</t>
  </si>
  <si>
    <t>22/2569
9 ม.ค 69 - 12 ม.ค 69</t>
  </si>
  <si>
    <t>23/2569
16 ม.ค 69 - 10 ม.ค 69</t>
  </si>
  <si>
    <t>E24/2569
16 ม.ค 69 - 16 พ.ค 69</t>
  </si>
  <si>
    <t>25/2569
23 ม.ค 69 - 26 ม.ค 69</t>
  </si>
  <si>
    <t>26/2569
28 ม.ค 69 - 4 ก.พ 69</t>
  </si>
  <si>
    <t>27/2569
30 ม.ค 69 - 2 ก.พ 69</t>
  </si>
  <si>
    <t>28/2569
30 ม.ค 69 - 28 ก.พ 69</t>
  </si>
  <si>
    <t>29/2569
30 ม.ค 69 - 28 ก.พ 69</t>
  </si>
  <si>
    <t xml:space="preserve">จ้างเหมารถประชาสัมพันธ์ ตามโครงการจัดการเลือกตั้งสมาชิกสภาท้องถิ่นและผู้บริหารท้องถิ่น </t>
  </si>
  <si>
    <t>เลขที่ 30/2569  ลว.5 ม.ค 69 - 10 ม.ค 69</t>
  </si>
  <si>
    <t xml:space="preserve">จ้างเหมาซ่อมแซมครุภัณฑ์ไฟฟ้าและวิทยุ เครื่องกำเนิดไฟฟ้า  ขนาด 5.5 กิโลวัตต์ รหัส 465-53-0001 ขององค์การบริหารส่วนตำบลสุมเส้า </t>
  </si>
  <si>
    <t>เลขที่ 31/2569 ลว.7 ม.ค 69 - 10 ม.ค 69</t>
  </si>
  <si>
    <t>จ้างเหมาจัดทำป้ายประกาศผลการนับคะแนนสมาชิกสภาองค์การบริหารส่วนตำบลสุมเส้าและนายกองค์การบริหารส่วนตำบลสุมเส้า ตามโครงการจัดการเลือกตั้งสมาชิกสาภท้องถิ่นและผู้บริหารท้องถิ่น จำนวน 2 ป้าย</t>
  </si>
  <si>
    <t>เลขที่ 32/2569 ลว.  7 ม.ค 69 - 10 ม.ค 69</t>
  </si>
  <si>
    <t>จ้างเหมารถแบคโฮขุดดับเพลิงไหม้บ่อขยะ บ้านสุมเส้า หมู่ที่ 1 องค์การบริหารส่วนตำบลสุมเส้า</t>
  </si>
  <si>
    <t>เลขที่ 33/2569  ลว.12 ม.ค 69 - 15 ม.ค 69</t>
  </si>
  <si>
    <t xml:space="preserve">จ้างเหมาจัดทำป้ายประชาสัมพันธ์ภาษีที่ดินและสิ่งปลูกสร้างและภาษีป้ายพร้อมติดตั้ง ประจำปี 2569 </t>
  </si>
  <si>
    <t>เลขที่ 34/2569 ลว. 20 ม.ค 69 - 23 ม.ค 69</t>
  </si>
  <si>
    <t xml:space="preserve">จ้างเหมาจัดทำป้ายประชาสัมพันธ์การยืนยันสิทธิรับเบี้ยยังชีพผู้สูงอายุ และคนพิการ ประจำปีงบประมาณ 2570 ขององค์การบริหารส่วนตำบลสุมเส้า  </t>
  </si>
  <si>
    <t>เลขที่ 35/2569 ลว.22 ม.ค 69 - 27 ม.ค 69</t>
  </si>
  <si>
    <t>จ้างเหมาซ่อมแซมครุภัณฑ์ยานพาหนะขององค์การบริหารส่วนตำบลสุมเส้า จำนวน 5 คัน 1. รถบรรทุกขยะ 6 ล้อ (รถกระเช้า)แบบเอนกประสงค์)   2. รถบบรรทุก 6 ล้อ 3. รถบรรทุกขยะ 6 ล้อ (รถขยะแบบบีบอัดท้าย)  4. รถบรรทุกน้ำ (ดับเพลิง) 5. รถจักรยานยนต์ Honda  wave สีขาว กองช่าง</t>
  </si>
  <si>
    <t>เลขที่ 36/2569 ลว.27 ม.ค 69 - 30 ม.ค 69</t>
  </si>
  <si>
    <t>นายสนธยา  เพ็งสวรรค์    7,500</t>
  </si>
  <si>
    <t>นายสนธยา  เทียบกลึง  1,550</t>
  </si>
  <si>
    <t>ร้านจอมเบิลท์การค้า  16,800</t>
  </si>
  <si>
    <t>หจก.สิงศิลป์ 99    13,000</t>
  </si>
  <si>
    <t>ร้านเม พาณิชย์  20,000</t>
  </si>
  <si>
    <t>ร้านสุพรรณ เซอร์วิส  16,368</t>
  </si>
  <si>
    <t>ร้านสุพรรณ เซอร์วิส  26,520</t>
  </si>
  <si>
    <t>สรุปผลการดำเนินการจัดซื้อจัดจ้างในรอบเดือน กุมภาพันธ์</t>
  </si>
  <si>
    <t>จัดซื้อวัสดุคอมพิวเตอร์ (ตลับหมึกและน้ำหมึก) ของกองคลัง เพื่อใช้ในสำนักงานของกองคลัง</t>
  </si>
  <si>
    <t xml:space="preserve">จัดซื้อครุภัณฑ์โฆษณาและเผยแพร่ (กล้องถ่ายภาพระบบดิจิตอล) เพื่อใช้ถ่ายภาพขององค์การบริหารส่วนตำบลสุมเส้า  </t>
  </si>
  <si>
    <t xml:space="preserve">จัดซื้อวัสดุอุปกรณ์ประปา เพื่อใช้ซ่อมแซมท่อส่งน้ำระบบประปา บ้านสุมเส้า หมู่ที่ 1 ,19 </t>
  </si>
  <si>
    <t>หจก.ดี.ไอทีไชเบอร์พลัส
14,900</t>
  </si>
  <si>
    <t>ร้านจอมเบิลท์การค้า
35,000</t>
  </si>
  <si>
    <t>ร้านจอมเบิลท์การค้า
15,000</t>
  </si>
  <si>
    <t>30/2569
10 ก.พ 69 - 13 ก.พ 69</t>
  </si>
  <si>
    <t>31/2569
10 ก.พ 69 - 13 ก.พ 69</t>
  </si>
  <si>
    <t>32/2569
17 ก.พ 69 - 20 ก.พ 69</t>
  </si>
  <si>
    <t>จ้างเหมาจัดทำป้ายไวนิลประชาสัมพันธ์  รณรงค์การเลือกตั้งสมาชิกสภาผู้แทนราษฎร</t>
  </si>
  <si>
    <t>เลขที่ 37/2569 ลว.9 ก.พ 69 - 10 ก.พ 69</t>
  </si>
  <si>
    <t xml:space="preserve">จ้างเหมาจัดทำสติกเกอร์ติดถังขยะ เพื่อเป็นสัญลักษณ์สำหรับผู้ใช้บริการเก็บขยะในเขตตำบลสุมเส้า จำนวน 19 หมู่บ้านและหน่วยงานราชการต่างๆ ขององค์การบริหารส่วนตำบลสุมเส้า   </t>
  </si>
  <si>
    <t>เลขที่ 38/2569 ลว.10 ก.พ 69 - 13 ก.พ 69</t>
  </si>
  <si>
    <t xml:space="preserve">จ้างเหมาจัดทำป้ายประชาสัมพันธ์ ป้ายถือ ตามโครงการ  119 ปี อำเภอเพ็ญ ของดี 12 ท้องถิ่น วันที่ 14 - 16 กุมภาพันธ์ 2569  
</t>
  </si>
  <si>
    <t>เลขที่ 39/2569 ลว.11 ก.พ 69 - 14 ก.พ 69</t>
  </si>
  <si>
    <t xml:space="preserve">จ้างเหมาจัดขบวนรถของดีตำบลสุมเส้าและรถแต่งรถบุญประเพณี ตามโครงการ 119 ปี อำเภอเพ็ญ ของดี 12 ท้องถิ่น วันที่ 14-16 กุมภาพันธ์  2569  </t>
  </si>
  <si>
    <t>เลขที่ 40/2569 ลว.11 ก.พ 69 - 14 ก.พ 69</t>
  </si>
  <si>
    <t xml:space="preserve">จ้างเหมาจัดทำอาหารกลางวันและน้ำดื่ม ที่ไม่มีแอลกอฮอล์ ตามโครงการ 119 ปี อำเภอเพ็ญ ของดี 12 ท้องถิ่น วันที่ 14-16 กุมภาพันธ์ 2569 ในวันที่ 14 กุมภาพันธ์ 2569  </t>
  </si>
  <si>
    <t>เลขที่ 41/2569 ลว.11 ก.พ 69 - 14 ก.พ 69</t>
  </si>
  <si>
    <t xml:space="preserve">จ้างเหมาจัดขบวนแห่ เดือนสิบ-บุญข้างสาก ตามโครงการ 119 ปี อำเภอเพ็ญ ของดี 12 ท้องถิ่น วันที่ 14-16 กุมภาพันธ์  2569 </t>
  </si>
  <si>
    <t>เลขที่ 42/2569 ลว.11 ก.พ 69 - 14 ก.พ 69</t>
  </si>
  <si>
    <t xml:space="preserve">จ้างเหมารถเครื่องเสียง ที่ใช้ในขบวนแห่ปิดท้ายขบวน  ตามโครงการ 119 ปี อำเภอเพ็ญ ของดี 12 ท้องถิ่น วันที่ 14-16 กุมภาพันธ์  2569  </t>
  </si>
  <si>
    <t>เลขที่ 43/2569 ลว.11 ก.พ 69 - 14 ก.พ 69</t>
  </si>
  <si>
    <t xml:space="preserve">จ้างเหมารถเครื่องเสียงที่ใช้ในขบวนแห่ นางรำ  ตามโครงการ 119 ปี อำเภอเพ็ญ ของดี 12 ท้องถิ่น วันที่ 14-16 กุมภาพันธ์  2569  </t>
  </si>
  <si>
    <t>เลขที่ 44/2569 ลว.11 ก.พ 69 - 14 ก.พ 69</t>
  </si>
  <si>
    <t xml:space="preserve">จ้างเหมาซ่อมแซมครุภัณฑ์คอมพิวเตอร์ ของกองการศึกษา รหัส 416-66-0004 </t>
  </si>
  <si>
    <t>เลขที่ 45/2569 ลว.24 ก.พ 69 - 27 ก.พ 69</t>
  </si>
  <si>
    <t>จ้างเหมาซ่อมแซมถนนลูกรัง ภายในตำบลสุมเส้า โซน N (หนือ) ได้แก่ ม.6,ม.7,ม.13 และม.18 (ตามแบบและราคา อบต.สุมเส้ากำหนด)</t>
  </si>
  <si>
    <t>เลขที่ 46/2569 ลว.25 ก.พ 69 - 27 มี.ค 69</t>
  </si>
  <si>
    <t xml:space="preserve">จ้างเหมาซ่อมแซมถนนลูกรัง ภายในตำบลสุมเส้า โซน E (ตะวันออก) ได้แก่ ม.3,ม.4,ม.5 ,ม.9 และม.14 (ตามแบบและราคา อบต.สุมเส้ากำหนด) </t>
  </si>
  <si>
    <t>เลขที่ 47/2569 ลว.25 ก.พ 69 - 27 มี.ค 69</t>
  </si>
  <si>
    <t xml:space="preserve"> จ้างเหมาซ่อมแซมถนนลูกรัง บ้านแพงศรี หมู่ที่ 14  กว้าง 5 เมตร ยาว 2,000 เมตร</t>
  </si>
  <si>
    <t>เลขที่ 48/2569 ลว.27 ก.พ 69 - 29 มี.ค 69</t>
  </si>
  <si>
    <t>จ้างเหมาก่อสร้างถนนลูกรัง บ้านสุมเส้า หมู่ที่ 19 สายเลียบห้วยนาแค-ซอยข้างโรงเรียน</t>
  </si>
  <si>
    <t>เลขที่ 49/2569 ลว.27 ก.พ 69 - 29 มี.ค 69</t>
  </si>
  <si>
    <t>ร้านจอมเบิลท์การค้า   1,800</t>
  </si>
  <si>
    <t>ร้านอันมิวการค้า 16,000</t>
  </si>
  <si>
    <t>ร้านอันมิวการค้า  10,000</t>
  </si>
  <si>
    <t>นางสาวสมญา  สมศรี  80,000</t>
  </si>
  <si>
    <t>ร้านไอแอมป์โบ้การค้า  30,000</t>
  </si>
  <si>
    <t>ร้านเสริมสวยซุ้มเจ้าสาว  80,000</t>
  </si>
  <si>
    <t>นายปฏิทรรศ  แก้วแก่น   23,000</t>
  </si>
  <si>
    <t>นายพิทักษ์  บัวลา   7,000</t>
  </si>
  <si>
    <t>หจก.ดี.ไอทีไซเบอร์พลัส   5,280</t>
  </si>
  <si>
    <t>หจก.สิงศิงป์ 99  498,000</t>
  </si>
  <si>
    <t>หจก.สิงศิงป์ 99  299,000</t>
  </si>
  <si>
    <t>สรุปผลการดำเนินการจัดซื้อจัดจ้างในรอบเดือน มีนาคม</t>
  </si>
  <si>
    <t xml:space="preserve"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เดือน มี.ค 69 ถึงปิดภาคเรียน </t>
  </si>
  <si>
    <t>จัดซื้ออาหารเสริมนม UHT ชนิดกล่อง 200cc ให้แก่นักเรียน สพฐ.ในเขต อบต.สุมเส้า จำนวน 7 โรงเรียน มี.ค 69 ถึงปิดภาคเรียน</t>
  </si>
  <si>
    <t>จัดซื้อเครื่องอุปโดภค บริโภค (ถุงยังชีพ) ตามโครงการเยี่ยมบ้านผู้ป่วยยากไร้ คนพิการ และผู้ด้อยโอกาส ประจำปีงบประมาณ 2569   จำนวน  76 ถุง</t>
  </si>
  <si>
    <t xml:space="preserve">จัดซื้อวัสดุอุปกรณ์ ตามโครงการ อบต.เคลื่อนที่พบประชาชน ประจำปีงบประมาณ 2569   </t>
  </si>
  <si>
    <t>จัดซื้อเครื่องอุปโดภค บริโภค (ถุงยังชีพ) ตามโครงการเยี่ยมบ้านผู้สูงอายุและคนพิการที่มีภาวะพึ่งพิง  ประจำปีงบประมาณ 2569  จำนวน 57 ถุง</t>
  </si>
  <si>
    <t>จัดซื้อวัสดุอุปกรณ์ ตามโครงการจัดกิจกรรมวัน อปพร. ประจำปีงบประมาณ 2569   (กระดาษทำเกียรติบัตร)</t>
  </si>
  <si>
    <t xml:space="preserve">จัดซื้อวัสดุอุปกรณ์ เช่น กระเป๋าผ้า ปากกา สมุด ดินสอ ยางลบ ไม้บรรทัด ตามโครงการโรงเรียนผู้สูงอายุ ปีงบประมาณ 2569 </t>
  </si>
  <si>
    <t xml:space="preserve">จัดซื้อวัสดุในการจัดโครงการจัดนิทรรศการ เล่น ดอกไม้ประดิษฐ์ ตามโครงการจัดนิทรรศการแสดงสื่อการเรียนการสอนและผลงานเด็กปฐมวัน  ประจำปี  2569   </t>
  </si>
  <si>
    <t xml:space="preserve">จัดซื้อวัสดุงานบ้าน งานครัว (ผ้าต่วน) เพื่อใช้ในกิจกรรมขององค์การบริหารส่วนตำบลสุมเส้า </t>
  </si>
  <si>
    <t>ร้านเม พาณิชย์
900</t>
  </si>
  <si>
    <t>บจก.แมรี่แอนแดรี่โปรดักส์
433,142.16</t>
  </si>
  <si>
    <t>ร้านจอมเบิลท์การค้า
38,000</t>
  </si>
  <si>
    <t>ร้านจอมเบิลท์การค้า
1,100</t>
  </si>
  <si>
    <t>ร้านจอมเบิลท์การค้า
28,500</t>
  </si>
  <si>
    <t>ร้านกู๊ดเวฟการค้า
7,500</t>
  </si>
  <si>
    <t>ร้านเม พาณิชย์
8,050</t>
  </si>
  <si>
    <t>ร้านกู๊ดเวฟการค้า
15,000</t>
  </si>
  <si>
    <t>33/2569
2 มี.ค 69 - 31 มี.ค 69</t>
  </si>
  <si>
    <t>34/2569
2 มี.ค 69 - 31 มี.ค 69</t>
  </si>
  <si>
    <t>35/2569
6 มี.ค 69 - 9 มี.ค 69</t>
  </si>
  <si>
    <t>36/2569
6 มี.ค 69 - 9 มี.ค 69</t>
  </si>
  <si>
    <t>37/2569
10 มี.ค 69 - 17 มี.ค 69</t>
  </si>
  <si>
    <t>38/2569
18 มี.ค 69 -22 มี.ค 69</t>
  </si>
  <si>
    <t>39/2569
24 มี.ค 69 - 26 มี.ค 69</t>
  </si>
  <si>
    <t>40/2569
24 มี.ค 69 -27 มี.ค 69</t>
  </si>
  <si>
    <t>41/2569
30 มี.ค 69 - 2 เม.ย 69</t>
  </si>
  <si>
    <t>จ้างเหมาจัดทำอาหารกลางวันและอาหารว่างพร้อมเครื่องดื่ม เพื่อรับรองกิจกรรมจิตอาสาพัฒนาแหล่งน้ำเพื่อถวายเป็นพระราชกุศลแด่สมเด็จพระนางเจ้าสิริกิติ์ พระบรมราชินีนาถ พระบรมราชชนนีพันปีหลวง ในวันที่ 3 มีนาคม 2569</t>
  </si>
  <si>
    <t>เลขที่ 50/2569 ลว. 2 มี.ค 69 - 3 มี.ค 69</t>
  </si>
  <si>
    <t>จ้างเหมาจัดทำป้ายไวนิลประชาสัมพันธ์  กิจกรรมจิตอาสาพัฒนาแหล่งน้ำเพื่อถวายเป็นพระราชกุศลแด่สมเด็จพระนางเจ้าสิริกิติ์ พระบรมราชินีนาถ พระบรมราชชนนีพันปีหลวง ในวันที่ 3 มีนาคม 2569  จำนวน 1 ป้าย</t>
  </si>
  <si>
    <t>เลขที่ 51/2569 ลว.2 มี.ค 69 - 3 มี.ค 69</t>
  </si>
  <si>
    <t>จ้างเหมาบำบัดฟื้นฟู แก้ไขปัญหาน้ำเน่าเสีย ส่งกลิ่นเหม็น อ่างเก็บน้ำห้วยวังโตน บ้านห้วยวังโตน หมู่ที่ 15</t>
  </si>
  <si>
    <t>เลขที่ 52/2569 ลว.2 มี.ค 69 - 4 มี.ค 69</t>
  </si>
  <si>
    <t xml:space="preserve">จ้างเหมาซ่อมแซมบำรุงรักษาครุภัณฑ์ยานพาหนะ รถยนต์บรรทุก Suzuki carry ทะเบียน  ผท-5191  อด  รหัส 001-61-0005  ขององค์การบริหารส่วนตำบลสุมเส้า  จำนวน 1 คัน  </t>
  </si>
  <si>
    <t>เลขที่ 53/2569 ลว.5 มี.ค 69 - 9 มี.ค 69</t>
  </si>
  <si>
    <t>จ้างเหมาขุดลอกลำห้วยนาไฮ่เดียว บ้านดงยาง หมู่ที่  18  ปากห้วยกว้าง 12  เมตร ยาว 400  เมตร ลึก 3เมตร (ตามแบบและประมาณราคา อบต.สุมเส้ากำหนด)</t>
  </si>
  <si>
    <t>เลขที่  54/2569 ลว.5 มี.ค 69 - 4 เม.ย 69</t>
  </si>
  <si>
    <t>จ้างเหมาขุดลอกลำห้วยนาเลิงเชือก บ้านดงยาง หมู่ที่ 18  ปากห้วยกว้าง 12 เมตร ยาว 700 เมตร ลึก 3 เมตร (ตามแบบและประมาณราคา อบต.สุมเส้ากำหนด)</t>
  </si>
  <si>
    <t>เลขที่ 55/2569 ลว.5 มี.ค 69 - 4 เม.ย 69</t>
  </si>
  <si>
    <t>จ้างเหมาจัดทำป้ายไวนิลโครงการฯ และจัดทำแผ่นพับการดูแลสุขภาพ   โครงการเยี่ยมบ้านผู้ป่วยยากไร้ คนพิการ และผู้ด้อยโอกาส  ประจำปีงบประมาณ 2569</t>
  </si>
  <si>
    <t>เลขที่ 56/2569 ลว.6 มี.ค 68 - 9 มี.ค 69</t>
  </si>
  <si>
    <t xml:space="preserve">จ้างเหมาจัดทำป้ายไวนิลโครงการฯ ตามโครงการ อบต.เคลื่อนที่พบประชาชน ประจำปีงบประมาณ 2569   </t>
  </si>
  <si>
    <t>เลขที่ 57/2569 ลว.6 มี.ค 69 - 9 มี.ค 69</t>
  </si>
  <si>
    <t>จ้างเหมาจัดทำป้ายไวนิลโครงการฯ และจัดทำแผ่นพับการดูแลสุขภาพ   โครงการเยี่ยมบ้านผู้สูงอายุ และคนพิการที่มีภาวะพึ่งพิง  ประจำปีงบประมาณ 2569</t>
  </si>
  <si>
    <t>เลขที่ 58/2568 ลว.10 มี.ค 69 - 17 มี.ค 69</t>
  </si>
  <si>
    <t xml:space="preserve">จ้างเหมาจัดทำอาหารกลางวัน อาหารว่างพร้อมเครื่องดื่ม ตามโครงการพัฒนาศักยภาพสตรีและเสริมสร้างความเข้มแข็งในครอบครัว ประจำปีงบประมาณ 2569   </t>
  </si>
  <si>
    <t>เลขที่ 59/2569 ลว.11 มี.ค 69 - 13 มี.ค 69</t>
  </si>
  <si>
    <t xml:space="preserve">จ้างเหมาจัดทำป้ายไวนิลโครงการฯ   โครงการพัฒนาศักยภาพสตรีและเสริมสร้างความเข้มแข็งในครอบครัว ประจำปีงบประมาณ  2569  </t>
  </si>
  <si>
    <t>เลขที่ 60/2569 ลว.11 มี.ค 69 - 13 มี.ค 69</t>
  </si>
  <si>
    <t xml:space="preserve">จ้างเหมาซ่อมแซมครุภัณฑ์ยานพาหนะขององค์การบริหารส่วนตำบลสุมเส้า 3 คัน รถบรรทุกขยะ(รถกระเช้า)/รถขยะแบบบีบอัดท้าย/รถบรรทุกน้ำ      </t>
  </si>
  <si>
    <t>เลขที่ 61/2569 ลว.18 มี.ค 69 - 23 มี.ค 69</t>
  </si>
  <si>
    <t xml:space="preserve">จ้างเหมาจัดทำอาหารกลางวัน และอาหารว่างพร้อมเครื่องดื่ม ตามโครงการจัดกิจกรรม วัน อปพร. ประจำปีงบประมาณ 2569  </t>
  </si>
  <si>
    <t>เลขที่ 62/2569 ลว.18 มี.ค 69 - 22 มี.ค 69</t>
  </si>
  <si>
    <t>จ้างเหมาจัดทำป้ายไวนิลโครงการฯ โครงการจัดกิจกรรมวัน อปพร. ประจำปีงบประมาณ 2569</t>
  </si>
  <si>
    <t>เลขที่ 63/2569 ลว.18 มี.ค 69 - 22 มี.ค 69</t>
  </si>
  <si>
    <t>จ้างเหมาซ่อมแซมถนนลูกรัง ภายในตำบลสุมเส้า โซน W (ตะวันตก) ได้แก่ ม.2,ม.10,ม.11 ,ม.15 และ ม.16</t>
  </si>
  <si>
    <t>เลขที่ 64/2569 ลว.20 มี.ค 69 - 19 เม.ย 69</t>
  </si>
  <si>
    <t>จ้างเหมาซ่อมแซมถนนลูกรัง ภายในตำบลสุมเส้า โซน S (ทิศใต้) ได้แก่ ม.1,ม.8,ม.12 ,ม.17 และ ม.19</t>
  </si>
  <si>
    <t>เลขที่ 65/2569 ลว.20 มี.ค 69 - 19 เม.ย 69</t>
  </si>
  <si>
    <t>จ้างเหมาซ่อมแซมถนนลูกรัง บ้านสุมเส้า หมู่ที่ 1 สายซอยข้างแพลนปูน-สิ้นสุดเขต ต.สุมเส้า</t>
  </si>
  <si>
    <t>เลขที่ 66/2569 ลว.23 มี.ค 69 - 22 เม.ย 69</t>
  </si>
  <si>
    <t xml:space="preserve">จ้างเหมาซ่อมแซมถนนลูกรัง บ้านสุมเส้า หมู่ที่ 1 สายแยกถนน ทล.2255  เขตตำบลนาบัว </t>
  </si>
  <si>
    <t>เลขที่ 67/2569 ลว.23 มี.ค 69 - 22 เม.ย 69</t>
  </si>
  <si>
    <t>จ้างเหมาซ่อมแซมถนนลูกรัง บ้านสุมเส้า หมู่ที่ 1 สายนาตาเพชร ระยะทางดำเนินการ 1,000  เมตร</t>
  </si>
  <si>
    <t>เลขที่ 68/2569 ลว.23 มี.ค 69 -22 เม.ย 69</t>
  </si>
  <si>
    <t>จ้างเหมาจัดทำอาหารกลางวัน อาหารว่างและเครื่องดื่ม ตามโครงการโรงเรียนผู้สูงอายุ ปีงบประมาณ 2569  จำนวน 6 งวด</t>
  </si>
  <si>
    <t>เลขที่ 69/2569 ลว.24 มี.ค 69 - 19 ส.ค 69</t>
  </si>
  <si>
    <t xml:space="preserve">จ้างเหมาจัดทำป้ายไวนิลโครงการฯ และป้ายติดรถรับส่งนักเรียน  โครงการโรงเรียนผู้สูงอายุ ประจำปีงบประมาณ  2569  </t>
  </si>
  <si>
    <t>เลขที่ 70/2569 ลว.24 มี.ค 69 - 26 มี.ค 69</t>
  </si>
  <si>
    <t xml:space="preserve">จ้างเหมาจัดทำอาหารกลางวันพร้อมน้ำดื่ม สำหรับผู้เข้าร่วมโครงการจัดนิทรรศการแสดงสื่อการเรียนการสอนและผลงานเด็กปฐมวัย ประจำปี 2569   </t>
  </si>
  <si>
    <t>เลขที่ 71/2569 ลว.24 มี.ค 69 - 27 มี.ค 69</t>
  </si>
  <si>
    <t xml:space="preserve">จ้างเหมาจัดทำป้ายโครงการและทำวุฒิบัตรพร้อมกรอบ ตามโครงการจัดนิทรรศการแสดงสื่อการเรียนการสอนและผลงานเด็กปฐมวัย ประจำปี  2569   </t>
  </si>
  <si>
    <t>เลขที่ 72/2569 ลว.24 มี.ค 69 - 27 มี.ค 69</t>
  </si>
  <si>
    <t>จ้างปรับปรุงและฝังกลบบ่อขยะ บ้านดงยาง หมู่ที่ 6 งานขุดบ่อและฝังกลบ พร้อมเกรดเกลี่ย 2,064 ลบ.ม. (ตามแบบและราคา อบต.สุมเส้ากำหนด)</t>
  </si>
  <si>
    <t>เลขที่ 73/2569 ลว.26 มี.ค 69 -25 เม.ย 69</t>
  </si>
  <si>
    <t>จ้างเหมาซ่อมแซมถนนลูกรัง บ้านโนนสะอาด หมู่ที่ 11 สายแยกถนน ทล.2255-วัดทุ่งแสวงธรรม</t>
  </si>
  <si>
    <t>เลขที่ 74/2569 ลว.26 มี.ค 69 - 25 เม.ย 69</t>
  </si>
  <si>
    <t>จ้างเหมาซ่อมแซมถนนลูกรัง บ้านแพงศรี หมู่ที่ 14 สายแพงศรี-นาพัง ระยะดำเนินการ 1,800 เมตร</t>
  </si>
  <si>
    <t>เลขที่ 75/2569 ลว.26 มี.ค 69 - 25 เม.ย 69</t>
  </si>
  <si>
    <t>จ้างเหมาซ่อมแซมถนนลูกรัง บ้านเจริญศรี หมู่ที่ 10 สายข้างโรงสี-ดงยาง ระยะดำเนินการ 1,300 เมตร</t>
  </si>
  <si>
    <t>เลขที่ 76/2569 ลว.26 มี.ค 69 - 25 เม.ย 69</t>
  </si>
  <si>
    <t>จ้างเหมาซ่อมแซมท่อระบายน้ำถนนลูกรัง บ้านดงยาง หมู่ที่ 6 สายดงยางวัดป่าธรรมมงคล วางท่อระบายน้ำ จำนวน 8 ท่อน</t>
  </si>
  <si>
    <t>เลขที่ 77/2569 ลว.26 มี.ค 69 - 25 เม.ย 69</t>
  </si>
  <si>
    <t>วันที่  31  มีนาคม  2569</t>
  </si>
  <si>
    <t>วันที่  27  กุมภาพันธ์  2569</t>
  </si>
  <si>
    <t>วันที่  30  มกราคม  2569</t>
  </si>
  <si>
    <t>วันที่  30  ธันวาคม 2568</t>
  </si>
  <si>
    <t>วันที่  28  พฤศจิกายน 2568</t>
  </si>
  <si>
    <t>วันที่  31  ตุลาคม 2568</t>
  </si>
  <si>
    <t>บจก.แมรี่แอนแดรี่โปรดักส์
91,844</t>
  </si>
  <si>
    <t>ร้านอันมิวการค้า  39,000.-</t>
  </si>
  <si>
    <t>ร้านอันมิวการค้า      576.-</t>
  </si>
  <si>
    <t>หจก.สิงศิลป์ 99   150,000.-</t>
  </si>
  <si>
    <t>หจก.บุญนำออโต้ เซอร์วิส  1,550.-</t>
  </si>
  <si>
    <t>หจก.สิงศิลป์ 99     299,000.-</t>
  </si>
  <si>
    <t>หจก.สิงศิลป์ 99    488,000.-</t>
  </si>
  <si>
    <t>ร้านจอมเบิลท์การค้า 2,000.-</t>
  </si>
  <si>
    <t>ร้านจอมเบิลท์การค้า 900.-</t>
  </si>
  <si>
    <t>ร้านจอมเบิลท์การค้า 1,500.-</t>
  </si>
  <si>
    <t>ร้านไอแอมป์โบ้การค้า  42,000.-</t>
  </si>
  <si>
    <t>ร้านกู๊ดเวฟการค้า   2,000.-</t>
  </si>
  <si>
    <t>ร้านสุพรรณเซอร์วิส  22,880.-</t>
  </si>
  <si>
    <t>ร้านไอแอมป์โบ้การค้า  37,500.-</t>
  </si>
  <si>
    <t>ร้านเม พาณิชย์     1,600.-</t>
  </si>
  <si>
    <t>หจก.นิวโมเดิร์น2018 498,000.-</t>
  </si>
  <si>
    <t>หจก.สิงศิลป์ 99    219,000.-</t>
  </si>
  <si>
    <t>หจก.สิงศิลป์ 99    130,000.-</t>
  </si>
  <si>
    <t>หจก.สิงศิลป์ 99    90,000.-</t>
  </si>
  <si>
    <t>ร้านไอแอมป์โบ้การค้า  45,000.-</t>
  </si>
  <si>
    <t>ร้านไอแอมป์โบ้การค้า  9,000.-</t>
  </si>
  <si>
    <t>ร้านเม พาณิชย์    12,950.-</t>
  </si>
  <si>
    <t>หจก.สิงศิลป์ 99  150,000.-</t>
  </si>
  <si>
    <t>หจก.สิงศิลป์ 99  309,000.-</t>
  </si>
  <si>
    <t>หจก.สิงศิลป์ 99  189,000.-</t>
  </si>
  <si>
    <t>หจก.สิงศิลป์ 99  110,000.-</t>
  </si>
  <si>
    <t>หจก.สิงศิลป์ 99  100,000.-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</si>
</sst>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3" fillId="0" borderId="0" xfId="2" applyFont="1"/>
    <xf numFmtId="0" fontId="6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187" fontId="4" fillId="0" borderId="1" xfId="3" applyNumberFormat="1" applyFont="1" applyBorder="1" applyAlignment="1">
      <alignment vertical="top"/>
    </xf>
    <xf numFmtId="0" fontId="4" fillId="0" borderId="1" xfId="2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4" fillId="0" borderId="1" xfId="2" applyFont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horizontal="center" vertical="top"/>
    </xf>
    <xf numFmtId="187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87" fontId="4" fillId="0" borderId="1" xfId="3" applyNumberFormat="1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43" fontId="4" fillId="0" borderId="3" xfId="3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187" fontId="4" fillId="0" borderId="3" xfId="3" applyNumberFormat="1" applyFont="1" applyBorder="1" applyAlignment="1">
      <alignment horizontal="center" vertical="top"/>
    </xf>
    <xf numFmtId="0" fontId="4" fillId="0" borderId="3" xfId="2" applyFont="1" applyBorder="1" applyAlignment="1">
      <alignment horizontal="left" vertical="top" wrapText="1"/>
    </xf>
    <xf numFmtId="43" fontId="4" fillId="0" borderId="3" xfId="3" applyFont="1" applyBorder="1" applyAlignment="1">
      <alignment horizontal="left" vertical="top" wrapText="1"/>
    </xf>
    <xf numFmtId="187" fontId="4" fillId="0" borderId="1" xfId="1" applyNumberFormat="1" applyFont="1" applyBorder="1" applyAlignment="1">
      <alignment horizontal="center" vertical="top"/>
    </xf>
    <xf numFmtId="187" fontId="5" fillId="0" borderId="1" xfId="1" applyNumberFormat="1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187" fontId="4" fillId="0" borderId="1" xfId="1" applyNumberFormat="1" applyFont="1" applyBorder="1" applyAlignment="1">
      <alignment vertical="top"/>
    </xf>
    <xf numFmtId="187" fontId="4" fillId="0" borderId="1" xfId="3" applyNumberFormat="1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vertical="top"/>
    </xf>
    <xf numFmtId="43" fontId="4" fillId="0" borderId="1" xfId="1" applyFont="1" applyBorder="1" applyAlignment="1">
      <alignment horizontal="center" vertical="top"/>
    </xf>
    <xf numFmtId="43" fontId="4" fillId="0" borderId="4" xfId="1" applyFont="1" applyBorder="1" applyAlignment="1">
      <alignment horizontal="center" vertical="top"/>
    </xf>
    <xf numFmtId="187" fontId="4" fillId="0" borderId="4" xfId="1" applyNumberFormat="1" applyFont="1" applyBorder="1" applyAlignment="1">
      <alignment horizontal="center" vertical="top"/>
    </xf>
    <xf numFmtId="187" fontId="5" fillId="0" borderId="0" xfId="1" applyNumberFormat="1" applyFont="1" applyAlignment="1">
      <alignment vertical="top"/>
    </xf>
    <xf numFmtId="187" fontId="4" fillId="0" borderId="1" xfId="1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3" fontId="4" fillId="0" borderId="1" xfId="3" applyFont="1" applyBorder="1" applyAlignment="1">
      <alignment horizontal="left" vertical="top" wrapText="1"/>
    </xf>
    <xf numFmtId="187" fontId="5" fillId="0" borderId="1" xfId="1" applyNumberFormat="1" applyFont="1" applyBorder="1" applyAlignment="1">
      <alignment horizontal="center" vertical="top"/>
    </xf>
    <xf numFmtId="187" fontId="4" fillId="0" borderId="2" xfId="3" applyNumberFormat="1" applyFont="1" applyBorder="1" applyAlignment="1">
      <alignment horizontal="left" vertical="top" wrapText="1"/>
    </xf>
    <xf numFmtId="43" fontId="4" fillId="0" borderId="2" xfId="3" applyFont="1" applyBorder="1" applyAlignment="1">
      <alignment horizontal="center" vertical="center" wrapText="1"/>
    </xf>
    <xf numFmtId="43" fontId="4" fillId="0" borderId="3" xfId="3" applyFont="1" applyBorder="1" applyAlignment="1">
      <alignment horizontal="center" vertical="center"/>
    </xf>
    <xf numFmtId="187" fontId="4" fillId="0" borderId="2" xfId="3" applyNumberFormat="1" applyFont="1" applyBorder="1" applyAlignment="1">
      <alignment horizontal="center" vertical="center" wrapText="1"/>
    </xf>
    <xf numFmtId="187" fontId="4" fillId="0" borderId="3" xfId="3" applyNumberFormat="1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3" xfId="3" applyNumberFormat="1" applyFont="1" applyBorder="1" applyAlignment="1">
      <alignment horizontal="center" vertical="center" wrapText="1"/>
    </xf>
    <xf numFmtId="43" fontId="4" fillId="0" borderId="3" xfId="3" applyFont="1" applyBorder="1" applyAlignment="1">
      <alignment horizontal="center" vertical="center" wrapText="1"/>
    </xf>
  </cellXfs>
  <cellStyles count="4">
    <cellStyle name="Comma" xfId="1" builtinId="3"/>
    <cellStyle name="Comma 2" xfId="3" xr:uid="{25B772E3-CA93-4EB6-B620-8639FE6CB691}"/>
    <cellStyle name="Normal" xfId="0" builtinId="0"/>
    <cellStyle name="Normal 2" xfId="2" xr:uid="{C31E3F71-709D-4429-B26B-70DA44B75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E7CD-1A6A-4793-89F0-202BAD350740}">
  <dimension ref="A1:I20"/>
  <sheetViews>
    <sheetView view="pageBreakPreview" topLeftCell="A4" zoomScaleNormal="100" zoomScaleSheetLayoutView="100" workbookViewId="0">
      <selection activeCell="E20" sqref="E20"/>
    </sheetView>
  </sheetViews>
  <sheetFormatPr defaultRowHeight="18" x14ac:dyDescent="0.25"/>
  <cols>
    <col min="1" max="1" width="9" style="3"/>
    <col min="2" max="2" width="27.5" style="3" customWidth="1"/>
    <col min="3" max="3" width="13.375" style="3" customWidth="1"/>
    <col min="4" max="5" width="11.5" style="3" customWidth="1"/>
    <col min="6" max="6" width="15.25" style="3" customWidth="1"/>
    <col min="7" max="7" width="15.5" style="3" customWidth="1"/>
    <col min="8" max="8" width="15.875" style="3" customWidth="1"/>
    <col min="9" max="9" width="16.875" style="3" customWidth="1"/>
    <col min="10" max="16384" width="9" style="3"/>
  </cols>
  <sheetData>
    <row r="1" spans="1:9" ht="18.75" x14ac:dyDescent="0.3">
      <c r="A1" s="47" t="s">
        <v>13</v>
      </c>
      <c r="B1" s="47"/>
      <c r="C1" s="47"/>
      <c r="D1" s="47"/>
      <c r="E1" s="47"/>
      <c r="F1" s="47"/>
      <c r="G1" s="47"/>
      <c r="H1" s="47"/>
      <c r="I1" s="47"/>
    </row>
    <row r="2" spans="1:9" ht="18.75" x14ac:dyDescent="0.3">
      <c r="A2" s="47" t="s">
        <v>12</v>
      </c>
      <c r="B2" s="47"/>
      <c r="C2" s="47"/>
      <c r="D2" s="47"/>
      <c r="E2" s="47"/>
      <c r="F2" s="47"/>
      <c r="G2" s="47"/>
      <c r="H2" s="47"/>
      <c r="I2" s="47"/>
    </row>
    <row r="3" spans="1:9" ht="18.75" x14ac:dyDescent="0.3">
      <c r="A3" s="48" t="s">
        <v>346</v>
      </c>
      <c r="B3" s="48"/>
      <c r="C3" s="48"/>
      <c r="D3" s="48"/>
      <c r="E3" s="48"/>
      <c r="F3" s="48"/>
      <c r="G3" s="48"/>
      <c r="H3" s="48"/>
      <c r="I3" s="48"/>
    </row>
    <row r="4" spans="1:9" ht="18.75" customHeight="1" x14ac:dyDescent="0.25">
      <c r="A4" s="49" t="s">
        <v>0</v>
      </c>
      <c r="B4" s="49" t="s">
        <v>11</v>
      </c>
      <c r="C4" s="51" t="s">
        <v>9</v>
      </c>
      <c r="D4" s="51" t="s">
        <v>1</v>
      </c>
      <c r="E4" s="49" t="s">
        <v>10</v>
      </c>
      <c r="F4" s="43" t="s">
        <v>49</v>
      </c>
      <c r="G4" s="45" t="s">
        <v>50</v>
      </c>
      <c r="H4" s="49" t="s">
        <v>2</v>
      </c>
      <c r="I4" s="45" t="s">
        <v>51</v>
      </c>
    </row>
    <row r="5" spans="1:9" ht="36.75" customHeight="1" x14ac:dyDescent="0.25">
      <c r="A5" s="50"/>
      <c r="B5" s="50"/>
      <c r="C5" s="52"/>
      <c r="D5" s="52"/>
      <c r="E5" s="50"/>
      <c r="F5" s="44"/>
      <c r="G5" s="46"/>
      <c r="H5" s="50"/>
      <c r="I5" s="46"/>
    </row>
    <row r="6" spans="1:9" ht="99.75" customHeight="1" x14ac:dyDescent="0.25">
      <c r="A6" s="5">
        <v>1</v>
      </c>
      <c r="B6" s="9" t="s">
        <v>3</v>
      </c>
      <c r="C6" s="6">
        <f>352400/2</f>
        <v>176200</v>
      </c>
      <c r="D6" s="12">
        <v>176200</v>
      </c>
      <c r="E6" s="5" t="s">
        <v>4</v>
      </c>
      <c r="F6" s="7" t="s">
        <v>5</v>
      </c>
      <c r="G6" s="9" t="s">
        <v>5</v>
      </c>
      <c r="H6" s="7" t="s">
        <v>6</v>
      </c>
      <c r="I6" s="27" t="s">
        <v>52</v>
      </c>
    </row>
    <row r="7" spans="1:9" ht="96" customHeight="1" x14ac:dyDescent="0.25">
      <c r="A7" s="5">
        <v>2</v>
      </c>
      <c r="B7" s="9" t="s">
        <v>7</v>
      </c>
      <c r="C7" s="6">
        <v>22650</v>
      </c>
      <c r="D7" s="6">
        <v>22650</v>
      </c>
      <c r="E7" s="5" t="s">
        <v>4</v>
      </c>
      <c r="F7" s="7" t="s">
        <v>53</v>
      </c>
      <c r="G7" s="7" t="str">
        <f>+F7</f>
        <v>ร้านจอมเบิลท์การค้า
22,650.-</v>
      </c>
      <c r="H7" s="7" t="s">
        <v>6</v>
      </c>
      <c r="I7" s="27" t="s">
        <v>47</v>
      </c>
    </row>
    <row r="8" spans="1:9" ht="75" customHeight="1" x14ac:dyDescent="0.25">
      <c r="A8" s="5">
        <v>3</v>
      </c>
      <c r="B8" s="9" t="s">
        <v>8</v>
      </c>
      <c r="C8" s="6">
        <v>15000</v>
      </c>
      <c r="D8" s="6">
        <v>15000</v>
      </c>
      <c r="E8" s="5" t="s">
        <v>4</v>
      </c>
      <c r="F8" s="7" t="s">
        <v>54</v>
      </c>
      <c r="G8" s="7" t="str">
        <f>+F8</f>
        <v>หจก.สิงศิลป์ 99
15,000.-</v>
      </c>
      <c r="H8" s="7" t="s">
        <v>6</v>
      </c>
      <c r="I8" s="27" t="s">
        <v>48</v>
      </c>
    </row>
    <row r="9" spans="1:9" ht="75" x14ac:dyDescent="0.25">
      <c r="A9" s="5">
        <v>4</v>
      </c>
      <c r="B9" s="9" t="s">
        <v>14</v>
      </c>
      <c r="C9" s="25">
        <v>54000</v>
      </c>
      <c r="D9" s="25">
        <v>54000</v>
      </c>
      <c r="E9" s="11" t="s">
        <v>4</v>
      </c>
      <c r="F9" s="16" t="str">
        <f>G9</f>
        <v>นายบุญยงค์  แสงศรี   54,000.-</v>
      </c>
      <c r="G9" s="16" t="s">
        <v>15</v>
      </c>
      <c r="H9" s="7" t="s">
        <v>6</v>
      </c>
      <c r="I9" s="4" t="s">
        <v>16</v>
      </c>
    </row>
    <row r="10" spans="1:9" ht="75" x14ac:dyDescent="0.25">
      <c r="A10" s="5">
        <v>5</v>
      </c>
      <c r="B10" s="9" t="s">
        <v>14</v>
      </c>
      <c r="C10" s="28">
        <v>54000</v>
      </c>
      <c r="D10" s="28">
        <v>54000</v>
      </c>
      <c r="E10" s="11" t="s">
        <v>4</v>
      </c>
      <c r="F10" s="16" t="str">
        <f t="shared" ref="F10:F20" si="0">G10</f>
        <v>นายไพบูลย์  ศรีวงษ์   54,000.-</v>
      </c>
      <c r="G10" s="14" t="s">
        <v>17</v>
      </c>
      <c r="H10" s="7" t="s">
        <v>6</v>
      </c>
      <c r="I10" s="4" t="s">
        <v>18</v>
      </c>
    </row>
    <row r="11" spans="1:9" ht="75" x14ac:dyDescent="0.25">
      <c r="A11" s="5">
        <v>6</v>
      </c>
      <c r="B11" s="9" t="s">
        <v>14</v>
      </c>
      <c r="C11" s="28">
        <v>54000</v>
      </c>
      <c r="D11" s="28">
        <v>54000</v>
      </c>
      <c r="E11" s="11" t="s">
        <v>4</v>
      </c>
      <c r="F11" s="16" t="str">
        <f t="shared" si="0"/>
        <v xml:space="preserve">นายมนัส  มั่นพรรษา    54,000.- </v>
      </c>
      <c r="G11" s="14" t="s">
        <v>19</v>
      </c>
      <c r="H11" s="7" t="s">
        <v>6</v>
      </c>
      <c r="I11" s="4" t="s">
        <v>20</v>
      </c>
    </row>
    <row r="12" spans="1:9" ht="75" x14ac:dyDescent="0.25">
      <c r="A12" s="5">
        <v>7</v>
      </c>
      <c r="B12" s="9" t="s">
        <v>14</v>
      </c>
      <c r="C12" s="28">
        <v>54000</v>
      </c>
      <c r="D12" s="28">
        <v>54000</v>
      </c>
      <c r="E12" s="11" t="s">
        <v>4</v>
      </c>
      <c r="F12" s="16" t="str">
        <f t="shared" si="0"/>
        <v>นายบุญไทย  ไชยคำจันทร์  54,000.-</v>
      </c>
      <c r="G12" s="14" t="s">
        <v>21</v>
      </c>
      <c r="H12" s="7" t="s">
        <v>6</v>
      </c>
      <c r="I12" s="4" t="s">
        <v>22</v>
      </c>
    </row>
    <row r="13" spans="1:9" ht="56.25" x14ac:dyDescent="0.25">
      <c r="A13" s="5">
        <v>8</v>
      </c>
      <c r="B13" s="9" t="s">
        <v>23</v>
      </c>
      <c r="C13" s="28">
        <v>54000</v>
      </c>
      <c r="D13" s="28">
        <v>54000</v>
      </c>
      <c r="E13" s="11" t="s">
        <v>4</v>
      </c>
      <c r="F13" s="16" t="str">
        <f t="shared" si="0"/>
        <v>นายคำดี  บุตรวงศ์   54,000.-</v>
      </c>
      <c r="G13" s="14" t="s">
        <v>24</v>
      </c>
      <c r="H13" s="7" t="s">
        <v>6</v>
      </c>
      <c r="I13" s="4" t="s">
        <v>25</v>
      </c>
    </row>
    <row r="14" spans="1:9" ht="56.25" x14ac:dyDescent="0.25">
      <c r="A14" s="5">
        <v>9</v>
      </c>
      <c r="B14" s="9" t="s">
        <v>26</v>
      </c>
      <c r="C14" s="28">
        <v>54000</v>
      </c>
      <c r="D14" s="28">
        <v>54000</v>
      </c>
      <c r="E14" s="11" t="s">
        <v>4</v>
      </c>
      <c r="F14" s="16" t="str">
        <f t="shared" si="0"/>
        <v>นายสุบิน  ตะวงศ์   54,000.-</v>
      </c>
      <c r="G14" s="14" t="s">
        <v>27</v>
      </c>
      <c r="H14" s="7" t="s">
        <v>6</v>
      </c>
      <c r="I14" s="4" t="s">
        <v>28</v>
      </c>
    </row>
    <row r="15" spans="1:9" ht="75" x14ac:dyDescent="0.25">
      <c r="A15" s="5">
        <v>10</v>
      </c>
      <c r="B15" s="16" t="s">
        <v>29</v>
      </c>
      <c r="C15" s="25">
        <v>54000</v>
      </c>
      <c r="D15" s="25">
        <v>54000</v>
      </c>
      <c r="E15" s="5" t="s">
        <v>4</v>
      </c>
      <c r="F15" s="16" t="str">
        <f t="shared" si="0"/>
        <v>นายประสิทธิ์  รสธรรม  54,000.-</v>
      </c>
      <c r="G15" s="16" t="s">
        <v>30</v>
      </c>
      <c r="H15" s="7" t="s">
        <v>6</v>
      </c>
      <c r="I15" s="4" t="s">
        <v>31</v>
      </c>
    </row>
    <row r="16" spans="1:9" ht="112.5" x14ac:dyDescent="0.25">
      <c r="A16" s="5">
        <v>11</v>
      </c>
      <c r="B16" s="16" t="s">
        <v>32</v>
      </c>
      <c r="C16" s="25">
        <v>54000</v>
      </c>
      <c r="D16" s="25">
        <v>54000</v>
      </c>
      <c r="E16" s="5" t="s">
        <v>4</v>
      </c>
      <c r="F16" s="16" t="str">
        <f t="shared" si="0"/>
        <v>นายอนุพันธ์  ภูคำศักดิ์ 54,000.-</v>
      </c>
      <c r="G16" s="16" t="s">
        <v>33</v>
      </c>
      <c r="H16" s="7" t="s">
        <v>6</v>
      </c>
      <c r="I16" s="4" t="s">
        <v>34</v>
      </c>
    </row>
    <row r="17" spans="1:9" ht="112.5" x14ac:dyDescent="0.25">
      <c r="A17" s="5">
        <v>12</v>
      </c>
      <c r="B17" s="9" t="s">
        <v>35</v>
      </c>
      <c r="C17" s="24">
        <v>60000</v>
      </c>
      <c r="D17" s="24">
        <v>60000</v>
      </c>
      <c r="E17" s="11" t="s">
        <v>4</v>
      </c>
      <c r="F17" s="16" t="str">
        <f t="shared" si="0"/>
        <v>บริษัท ไอคิวโอเอ โซลูชั่น จำกัด  60,000.-</v>
      </c>
      <c r="G17" s="14" t="s">
        <v>36</v>
      </c>
      <c r="H17" s="7" t="s">
        <v>6</v>
      </c>
      <c r="I17" s="29" t="s">
        <v>37</v>
      </c>
    </row>
    <row r="18" spans="1:9" ht="93.75" x14ac:dyDescent="0.25">
      <c r="A18" s="5">
        <v>13</v>
      </c>
      <c r="B18" s="16" t="s">
        <v>38</v>
      </c>
      <c r="C18" s="25">
        <v>15000</v>
      </c>
      <c r="D18" s="25">
        <v>15000</v>
      </c>
      <c r="E18" s="5" t="s">
        <v>4</v>
      </c>
      <c r="F18" s="16" t="str">
        <f t="shared" si="0"/>
        <v>นายคมศักดิ์  ศรีสงคราม  15,000.-</v>
      </c>
      <c r="G18" s="14" t="s">
        <v>39</v>
      </c>
      <c r="H18" s="7" t="s">
        <v>6</v>
      </c>
      <c r="I18" s="4" t="s">
        <v>40</v>
      </c>
    </row>
    <row r="19" spans="1:9" ht="93.75" x14ac:dyDescent="0.25">
      <c r="A19" s="5">
        <v>14</v>
      </c>
      <c r="B19" s="16" t="s">
        <v>41</v>
      </c>
      <c r="C19" s="25">
        <v>3750</v>
      </c>
      <c r="D19" s="25">
        <v>3750</v>
      </c>
      <c r="E19" s="5" t="s">
        <v>4</v>
      </c>
      <c r="F19" s="16" t="str">
        <f t="shared" si="0"/>
        <v>ร้านจอมเบิลท์การค้า   3,750.-</v>
      </c>
      <c r="G19" s="14" t="s">
        <v>42</v>
      </c>
      <c r="H19" s="7" t="s">
        <v>6</v>
      </c>
      <c r="I19" s="4" t="s">
        <v>43</v>
      </c>
    </row>
    <row r="20" spans="1:9" ht="93.75" x14ac:dyDescent="0.25">
      <c r="A20" s="5">
        <v>15</v>
      </c>
      <c r="B20" s="16" t="s">
        <v>44</v>
      </c>
      <c r="C20" s="25">
        <v>7000</v>
      </c>
      <c r="D20" s="25">
        <v>7000</v>
      </c>
      <c r="E20" s="5" t="s">
        <v>4</v>
      </c>
      <c r="F20" s="16" t="str">
        <f t="shared" si="0"/>
        <v>หจก.สิงห์ศิลป์ 99 7,000.-</v>
      </c>
      <c r="G20" s="14" t="s">
        <v>45</v>
      </c>
      <c r="H20" s="7" t="s">
        <v>6</v>
      </c>
      <c r="I20" s="4" t="s">
        <v>46</v>
      </c>
    </row>
  </sheetData>
  <mergeCells count="12">
    <mergeCell ref="F4:F5"/>
    <mergeCell ref="G4:G5"/>
    <mergeCell ref="A1:I1"/>
    <mergeCell ref="A2:I2"/>
    <mergeCell ref="A3:I3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F87A-37F1-4989-8EC1-DA3A74AAF918}">
  <dimension ref="A1:J18"/>
  <sheetViews>
    <sheetView view="pageBreakPreview" topLeftCell="A16" zoomScaleNormal="100" zoomScaleSheetLayoutView="100" workbookViewId="0">
      <selection activeCell="C18" sqref="C18"/>
    </sheetView>
  </sheetViews>
  <sheetFormatPr defaultRowHeight="18" x14ac:dyDescent="0.25"/>
  <cols>
    <col min="1" max="1" width="9" style="3"/>
    <col min="2" max="2" width="27.5" style="3" customWidth="1"/>
    <col min="3" max="3" width="13.375" style="3" customWidth="1"/>
    <col min="4" max="5" width="11.5" style="3" customWidth="1"/>
    <col min="6" max="6" width="15.25" style="3" customWidth="1"/>
    <col min="7" max="7" width="15.5" style="3" customWidth="1"/>
    <col min="8" max="8" width="15.875" style="3" customWidth="1"/>
    <col min="9" max="9" width="16.875" style="3" customWidth="1"/>
    <col min="10" max="16384" width="9" style="3"/>
  </cols>
  <sheetData>
    <row r="1" spans="1:10" ht="18.75" x14ac:dyDescent="0.3">
      <c r="A1" s="47" t="s">
        <v>55</v>
      </c>
      <c r="B1" s="47"/>
      <c r="C1" s="47"/>
      <c r="D1" s="47"/>
      <c r="E1" s="47"/>
      <c r="F1" s="47"/>
      <c r="G1" s="47"/>
      <c r="H1" s="47"/>
      <c r="I1" s="47"/>
    </row>
    <row r="2" spans="1:10" ht="18.75" x14ac:dyDescent="0.3">
      <c r="A2" s="47" t="s">
        <v>12</v>
      </c>
      <c r="B2" s="47"/>
      <c r="C2" s="47"/>
      <c r="D2" s="47"/>
      <c r="E2" s="47"/>
      <c r="F2" s="47"/>
      <c r="G2" s="47"/>
      <c r="H2" s="47"/>
      <c r="I2" s="47"/>
    </row>
    <row r="3" spans="1:10" ht="18.75" x14ac:dyDescent="0.3">
      <c r="A3" s="48" t="s">
        <v>345</v>
      </c>
      <c r="B3" s="48"/>
      <c r="C3" s="48"/>
      <c r="D3" s="48"/>
      <c r="E3" s="48"/>
      <c r="F3" s="48"/>
      <c r="G3" s="48"/>
      <c r="H3" s="48"/>
      <c r="I3" s="48"/>
      <c r="J3" s="2"/>
    </row>
    <row r="4" spans="1:10" ht="18.75" customHeight="1" x14ac:dyDescent="0.25">
      <c r="A4" s="49" t="s">
        <v>0</v>
      </c>
      <c r="B4" s="49" t="s">
        <v>11</v>
      </c>
      <c r="C4" s="51" t="s">
        <v>9</v>
      </c>
      <c r="D4" s="51" t="s">
        <v>1</v>
      </c>
      <c r="E4" s="49" t="s">
        <v>10</v>
      </c>
      <c r="F4" s="43" t="s">
        <v>49</v>
      </c>
      <c r="G4" s="45" t="s">
        <v>50</v>
      </c>
      <c r="H4" s="49" t="s">
        <v>2</v>
      </c>
      <c r="I4" s="45" t="s">
        <v>51</v>
      </c>
    </row>
    <row r="5" spans="1:10" ht="36.75" customHeight="1" x14ac:dyDescent="0.25">
      <c r="A5" s="50"/>
      <c r="B5" s="50"/>
      <c r="C5" s="52"/>
      <c r="D5" s="52"/>
      <c r="E5" s="50"/>
      <c r="F5" s="44"/>
      <c r="G5" s="46"/>
      <c r="H5" s="50"/>
      <c r="I5" s="46"/>
    </row>
    <row r="6" spans="1:10" ht="96" customHeight="1" x14ac:dyDescent="0.25">
      <c r="A6" s="5">
        <v>1</v>
      </c>
      <c r="B6" s="30" t="s">
        <v>56</v>
      </c>
      <c r="C6" s="28">
        <v>100000</v>
      </c>
      <c r="D6" s="28">
        <v>100000</v>
      </c>
      <c r="E6" s="5" t="s">
        <v>4</v>
      </c>
      <c r="F6" s="9" t="s">
        <v>66</v>
      </c>
      <c r="G6" s="9" t="str">
        <f>F6</f>
        <v>ร้านจอมเบิลท์การค้า
100,000.-</v>
      </c>
      <c r="H6" s="7" t="s">
        <v>6</v>
      </c>
      <c r="I6" s="10" t="s">
        <v>61</v>
      </c>
    </row>
    <row r="7" spans="1:10" ht="90.75" customHeight="1" x14ac:dyDescent="0.25">
      <c r="A7" s="5">
        <v>2</v>
      </c>
      <c r="B7" s="9" t="s">
        <v>57</v>
      </c>
      <c r="C7" s="31">
        <v>28518.799999999999</v>
      </c>
      <c r="D7" s="31">
        <v>28518.799999999999</v>
      </c>
      <c r="E7" s="5" t="s">
        <v>4</v>
      </c>
      <c r="F7" s="9" t="s">
        <v>67</v>
      </c>
      <c r="G7" s="9" t="str">
        <f t="shared" ref="G7:G9" si="0">F7</f>
        <v>บกจ.แมรี่แอนแดรี่โปรดักส์
28,518.80.-</v>
      </c>
      <c r="H7" s="7" t="s">
        <v>6</v>
      </c>
      <c r="I7" s="10" t="s">
        <v>62</v>
      </c>
    </row>
    <row r="8" spans="1:10" ht="75" customHeight="1" x14ac:dyDescent="0.25">
      <c r="A8" s="5">
        <v>3</v>
      </c>
      <c r="B8" s="9" t="s">
        <v>58</v>
      </c>
      <c r="C8" s="31">
        <v>132114.20000000001</v>
      </c>
      <c r="D8" s="31">
        <v>132114.20000000001</v>
      </c>
      <c r="E8" s="5" t="s">
        <v>4</v>
      </c>
      <c r="F8" s="9" t="s">
        <v>69</v>
      </c>
      <c r="G8" s="9" t="str">
        <f t="shared" si="0"/>
        <v>บกจ.แมรี่แอนแดรี่โปรดักส์
132,114.20.-</v>
      </c>
      <c r="H8" s="7" t="s">
        <v>6</v>
      </c>
      <c r="I8" s="10" t="s">
        <v>63</v>
      </c>
    </row>
    <row r="9" spans="1:10" ht="56.25" x14ac:dyDescent="0.25">
      <c r="A9" s="5">
        <v>4</v>
      </c>
      <c r="B9" s="9" t="s">
        <v>59</v>
      </c>
      <c r="C9" s="32">
        <v>100000</v>
      </c>
      <c r="D9" s="32">
        <v>100000</v>
      </c>
      <c r="E9" s="5" t="s">
        <v>4</v>
      </c>
      <c r="F9" s="9" t="s">
        <v>66</v>
      </c>
      <c r="G9" s="9" t="str">
        <f t="shared" si="0"/>
        <v>ร้านจอมเบิลท์การค้า
100,000.-</v>
      </c>
      <c r="H9" s="7" t="s">
        <v>6</v>
      </c>
      <c r="I9" s="10" t="s">
        <v>64</v>
      </c>
    </row>
    <row r="10" spans="1:10" ht="75" x14ac:dyDescent="0.25">
      <c r="A10" s="5">
        <v>5</v>
      </c>
      <c r="B10" s="9" t="s">
        <v>60</v>
      </c>
      <c r="C10" s="24">
        <v>17000</v>
      </c>
      <c r="D10" s="24">
        <v>17000</v>
      </c>
      <c r="E10" s="5" t="s">
        <v>4</v>
      </c>
      <c r="F10" s="9" t="s">
        <v>68</v>
      </c>
      <c r="G10" s="9" t="str">
        <f>F10</f>
        <v>ร้านเม พาณิชย์
17,000.-</v>
      </c>
      <c r="H10" s="7" t="s">
        <v>6</v>
      </c>
      <c r="I10" s="10" t="s">
        <v>65</v>
      </c>
    </row>
    <row r="11" spans="1:10" ht="75" x14ac:dyDescent="0.25">
      <c r="A11" s="5">
        <v>6</v>
      </c>
      <c r="B11" s="30" t="s">
        <v>70</v>
      </c>
      <c r="C11" s="28">
        <v>17970</v>
      </c>
      <c r="D11" s="28">
        <v>17970</v>
      </c>
      <c r="E11" s="11" t="s">
        <v>4</v>
      </c>
      <c r="F11" s="14" t="str">
        <f>G11</f>
        <v>ร้านสุพรรณเซอร์วิส  17,970.-</v>
      </c>
      <c r="G11" s="14" t="s">
        <v>71</v>
      </c>
      <c r="H11" s="7" t="s">
        <v>72</v>
      </c>
      <c r="I11" s="14" t="s">
        <v>73</v>
      </c>
    </row>
    <row r="12" spans="1:10" ht="93.75" x14ac:dyDescent="0.25">
      <c r="A12" s="5">
        <v>7</v>
      </c>
      <c r="B12" s="30" t="s">
        <v>74</v>
      </c>
      <c r="C12" s="28">
        <v>6800</v>
      </c>
      <c r="D12" s="28">
        <v>6800</v>
      </c>
      <c r="E12" s="11" t="s">
        <v>4</v>
      </c>
      <c r="F12" s="14" t="str">
        <f t="shared" ref="F12:F18" si="1">G12</f>
        <v>หจก.ดี.ไอ ทีไซเบอร์พลัส  6,800.-</v>
      </c>
      <c r="G12" s="14" t="s">
        <v>75</v>
      </c>
      <c r="H12" s="7" t="s">
        <v>72</v>
      </c>
      <c r="I12" s="14" t="s">
        <v>76</v>
      </c>
    </row>
    <row r="13" spans="1:10" ht="93.75" x14ac:dyDescent="0.25">
      <c r="A13" s="5">
        <v>8</v>
      </c>
      <c r="B13" s="30" t="s">
        <v>77</v>
      </c>
      <c r="C13" s="28">
        <v>58000</v>
      </c>
      <c r="D13" s="28">
        <v>58000</v>
      </c>
      <c r="E13" s="11" t="s">
        <v>4</v>
      </c>
      <c r="F13" s="14" t="str">
        <f t="shared" si="1"/>
        <v>ร้านเพิ่มพูนทรัพย์พาณิชย์  58,000.-</v>
      </c>
      <c r="G13" s="14" t="s">
        <v>78</v>
      </c>
      <c r="H13" s="7" t="s">
        <v>72</v>
      </c>
      <c r="I13" s="14" t="s">
        <v>79</v>
      </c>
    </row>
    <row r="14" spans="1:10" ht="93.75" x14ac:dyDescent="0.25">
      <c r="A14" s="5">
        <v>9</v>
      </c>
      <c r="B14" s="30" t="s">
        <v>80</v>
      </c>
      <c r="C14" s="28">
        <v>498000</v>
      </c>
      <c r="D14" s="28">
        <v>500000</v>
      </c>
      <c r="E14" s="11" t="s">
        <v>4</v>
      </c>
      <c r="F14" s="14" t="str">
        <f t="shared" si="1"/>
        <v>หจก.สิงห์ศิลป์ 99  498,000.-</v>
      </c>
      <c r="G14" s="14" t="s">
        <v>81</v>
      </c>
      <c r="H14" s="7" t="s">
        <v>72</v>
      </c>
      <c r="I14" s="14" t="s">
        <v>82</v>
      </c>
    </row>
    <row r="15" spans="1:10" ht="56.25" x14ac:dyDescent="0.25">
      <c r="A15" s="5">
        <v>10</v>
      </c>
      <c r="B15" s="30" t="s">
        <v>83</v>
      </c>
      <c r="C15" s="28">
        <v>3100</v>
      </c>
      <c r="D15" s="28">
        <v>3100</v>
      </c>
      <c r="E15" s="11" t="s">
        <v>4</v>
      </c>
      <c r="F15" s="14" t="str">
        <f t="shared" si="1"/>
        <v>หจก.ดี.ไอ ทีไซเบอร์พลัส   3,100.-</v>
      </c>
      <c r="G15" s="14" t="s">
        <v>84</v>
      </c>
      <c r="H15" s="7" t="s">
        <v>72</v>
      </c>
      <c r="I15" s="14" t="s">
        <v>85</v>
      </c>
    </row>
    <row r="16" spans="1:10" ht="56.25" x14ac:dyDescent="0.25">
      <c r="A16" s="5">
        <v>11</v>
      </c>
      <c r="B16" s="30" t="s">
        <v>86</v>
      </c>
      <c r="C16" s="28">
        <v>12020</v>
      </c>
      <c r="D16" s="28">
        <v>12020</v>
      </c>
      <c r="E16" s="11" t="s">
        <v>4</v>
      </c>
      <c r="F16" s="14" t="str">
        <f t="shared" si="1"/>
        <v>ร้านเม พาณิชย์  12,020.-</v>
      </c>
      <c r="G16" s="14" t="s">
        <v>87</v>
      </c>
      <c r="H16" s="7" t="s">
        <v>72</v>
      </c>
      <c r="I16" s="14" t="s">
        <v>88</v>
      </c>
    </row>
    <row r="17" spans="1:9" ht="112.5" x14ac:dyDescent="0.25">
      <c r="A17" s="5">
        <v>12</v>
      </c>
      <c r="B17" s="30" t="s">
        <v>89</v>
      </c>
      <c r="C17" s="28">
        <v>498000</v>
      </c>
      <c r="D17" s="28">
        <v>498000</v>
      </c>
      <c r="E17" s="11" t="s">
        <v>4</v>
      </c>
      <c r="F17" s="14" t="str">
        <f t="shared" si="1"/>
        <v>หจก.สิงห์ศิลป์ 99  498,000.-</v>
      </c>
      <c r="G17" s="14" t="s">
        <v>81</v>
      </c>
      <c r="H17" s="7" t="s">
        <v>72</v>
      </c>
      <c r="I17" s="14" t="s">
        <v>90</v>
      </c>
    </row>
    <row r="18" spans="1:9" ht="93.75" x14ac:dyDescent="0.25">
      <c r="A18" s="5">
        <v>13</v>
      </c>
      <c r="B18" s="30" t="s">
        <v>91</v>
      </c>
      <c r="C18" s="28">
        <v>46996</v>
      </c>
      <c r="D18" s="28">
        <v>46996</v>
      </c>
      <c r="E18" s="11" t="s">
        <v>4</v>
      </c>
      <c r="F18" s="14" t="str">
        <f t="shared" si="1"/>
        <v>ร้านเม พาณิชย์  46,996.-</v>
      </c>
      <c r="G18" s="14" t="s">
        <v>92</v>
      </c>
      <c r="H18" s="7" t="s">
        <v>72</v>
      </c>
      <c r="I18" s="14" t="s">
        <v>93</v>
      </c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E97E-1BEF-4FF1-B499-C98C87D66B8B}">
  <dimension ref="A1:J23"/>
  <sheetViews>
    <sheetView view="pageBreakPreview" topLeftCell="A6" zoomScale="106" zoomScaleNormal="100" zoomScaleSheetLayoutView="106" workbookViewId="0">
      <selection activeCell="F6" sqref="F6"/>
    </sheetView>
  </sheetViews>
  <sheetFormatPr defaultRowHeight="18" x14ac:dyDescent="0.25"/>
  <cols>
    <col min="1" max="1" width="9" style="3"/>
    <col min="2" max="2" width="27.5" style="3" customWidth="1"/>
    <col min="3" max="3" width="13.375" style="3" customWidth="1"/>
    <col min="4" max="5" width="11.5" style="3" customWidth="1"/>
    <col min="6" max="6" width="15.25" style="3" customWidth="1"/>
    <col min="7" max="7" width="15.5" style="3" customWidth="1"/>
    <col min="8" max="8" width="15.875" style="3" customWidth="1"/>
    <col min="9" max="9" width="16.875" style="3" customWidth="1"/>
    <col min="10" max="16384" width="9" style="3"/>
  </cols>
  <sheetData>
    <row r="1" spans="1:10" ht="18.75" x14ac:dyDescent="0.3">
      <c r="A1" s="47" t="s">
        <v>94</v>
      </c>
      <c r="B1" s="47"/>
      <c r="C1" s="47"/>
      <c r="D1" s="47"/>
      <c r="E1" s="47"/>
      <c r="F1" s="47"/>
      <c r="G1" s="47"/>
      <c r="H1" s="47"/>
      <c r="I1" s="47"/>
    </row>
    <row r="2" spans="1:10" ht="18.75" x14ac:dyDescent="0.3">
      <c r="A2" s="47" t="s">
        <v>12</v>
      </c>
      <c r="B2" s="47"/>
      <c r="C2" s="47"/>
      <c r="D2" s="47"/>
      <c r="E2" s="47"/>
      <c r="F2" s="47"/>
      <c r="G2" s="47"/>
      <c r="H2" s="47"/>
      <c r="I2" s="47"/>
    </row>
    <row r="3" spans="1:10" ht="18.75" x14ac:dyDescent="0.3">
      <c r="A3" s="48" t="s">
        <v>344</v>
      </c>
      <c r="B3" s="48"/>
      <c r="C3" s="48"/>
      <c r="D3" s="48"/>
      <c r="E3" s="48"/>
      <c r="F3" s="48"/>
      <c r="G3" s="48"/>
      <c r="H3" s="48"/>
      <c r="I3" s="48"/>
      <c r="J3" s="2"/>
    </row>
    <row r="4" spans="1:10" ht="18.75" customHeight="1" x14ac:dyDescent="0.25">
      <c r="A4" s="49" t="s">
        <v>0</v>
      </c>
      <c r="B4" s="49" t="s">
        <v>11</v>
      </c>
      <c r="C4" s="51" t="s">
        <v>9</v>
      </c>
      <c r="D4" s="51" t="s">
        <v>1</v>
      </c>
      <c r="E4" s="49" t="s">
        <v>10</v>
      </c>
      <c r="F4" s="43" t="s">
        <v>49</v>
      </c>
      <c r="G4" s="45" t="s">
        <v>50</v>
      </c>
      <c r="H4" s="49" t="s">
        <v>2</v>
      </c>
      <c r="I4" s="45" t="s">
        <v>51</v>
      </c>
    </row>
    <row r="5" spans="1:10" ht="36.75" customHeight="1" x14ac:dyDescent="0.25">
      <c r="A5" s="50"/>
      <c r="B5" s="50"/>
      <c r="C5" s="52"/>
      <c r="D5" s="52"/>
      <c r="E5" s="50"/>
      <c r="F5" s="54"/>
      <c r="G5" s="53"/>
      <c r="H5" s="50"/>
      <c r="I5" s="53"/>
    </row>
    <row r="6" spans="1:10" ht="96" customHeight="1" x14ac:dyDescent="0.25">
      <c r="A6" s="11">
        <v>1</v>
      </c>
      <c r="B6" s="9" t="s">
        <v>95</v>
      </c>
      <c r="C6" s="32">
        <v>27831.599999999999</v>
      </c>
      <c r="D6" s="33">
        <v>27831.599999999999</v>
      </c>
      <c r="E6" s="5" t="s">
        <v>4</v>
      </c>
      <c r="F6" s="7" t="s">
        <v>104</v>
      </c>
      <c r="G6" s="7" t="s">
        <v>104</v>
      </c>
      <c r="H6" s="7" t="s">
        <v>6</v>
      </c>
      <c r="I6" s="10" t="s">
        <v>113</v>
      </c>
    </row>
    <row r="7" spans="1:10" ht="90.75" customHeight="1" x14ac:dyDescent="0.25">
      <c r="A7" s="11">
        <v>2</v>
      </c>
      <c r="B7" s="9" t="s">
        <v>96</v>
      </c>
      <c r="C7" s="32">
        <v>131942.39999999999</v>
      </c>
      <c r="D7" s="33">
        <v>131942.39999999999</v>
      </c>
      <c r="E7" s="5" t="s">
        <v>4</v>
      </c>
      <c r="F7" s="7" t="s">
        <v>105</v>
      </c>
      <c r="G7" s="7" t="s">
        <v>105</v>
      </c>
      <c r="H7" s="7" t="s">
        <v>6</v>
      </c>
      <c r="I7" s="10" t="s">
        <v>114</v>
      </c>
    </row>
    <row r="8" spans="1:10" ht="75" customHeight="1" x14ac:dyDescent="0.25">
      <c r="A8" s="11">
        <v>3</v>
      </c>
      <c r="B8" s="7" t="s">
        <v>97</v>
      </c>
      <c r="C8" s="24">
        <v>9540</v>
      </c>
      <c r="D8" s="34">
        <v>9540</v>
      </c>
      <c r="E8" s="5" t="s">
        <v>4</v>
      </c>
      <c r="F8" s="7" t="s">
        <v>106</v>
      </c>
      <c r="G8" s="7" t="s">
        <v>106</v>
      </c>
      <c r="H8" s="7" t="s">
        <v>6</v>
      </c>
      <c r="I8" s="10" t="s">
        <v>115</v>
      </c>
    </row>
    <row r="9" spans="1:10" ht="93.75" x14ac:dyDescent="0.25">
      <c r="A9" s="11">
        <v>4</v>
      </c>
      <c r="B9" s="7" t="s">
        <v>98</v>
      </c>
      <c r="C9" s="24">
        <v>149000</v>
      </c>
      <c r="D9" s="34">
        <v>149000</v>
      </c>
      <c r="E9" s="5" t="s">
        <v>4</v>
      </c>
      <c r="F9" s="7" t="s">
        <v>107</v>
      </c>
      <c r="G9" s="7" t="s">
        <v>107</v>
      </c>
      <c r="H9" s="7" t="s">
        <v>6</v>
      </c>
      <c r="I9" s="10" t="s">
        <v>116</v>
      </c>
    </row>
    <row r="10" spans="1:10" ht="75" x14ac:dyDescent="0.25">
      <c r="A10" s="11">
        <v>5</v>
      </c>
      <c r="B10" s="7" t="s">
        <v>99</v>
      </c>
      <c r="C10" s="24">
        <v>9232</v>
      </c>
      <c r="D10" s="34">
        <v>9232</v>
      </c>
      <c r="E10" s="5" t="s">
        <v>4</v>
      </c>
      <c r="F10" s="7" t="s">
        <v>108</v>
      </c>
      <c r="G10" s="7" t="s">
        <v>108</v>
      </c>
      <c r="H10" s="7" t="s">
        <v>6</v>
      </c>
      <c r="I10" s="10" t="s">
        <v>117</v>
      </c>
    </row>
    <row r="11" spans="1:10" ht="56.25" x14ac:dyDescent="0.25">
      <c r="A11" s="11">
        <v>6</v>
      </c>
      <c r="B11" s="7" t="s">
        <v>100</v>
      </c>
      <c r="C11" s="24">
        <v>101140</v>
      </c>
      <c r="D11" s="34">
        <v>101140</v>
      </c>
      <c r="E11" s="5" t="s">
        <v>4</v>
      </c>
      <c r="F11" s="7" t="s">
        <v>109</v>
      </c>
      <c r="G11" s="7" t="s">
        <v>109</v>
      </c>
      <c r="H11" s="7" t="s">
        <v>6</v>
      </c>
      <c r="I11" s="10" t="s">
        <v>118</v>
      </c>
    </row>
    <row r="12" spans="1:10" ht="75" x14ac:dyDescent="0.25">
      <c r="A12" s="11">
        <v>7</v>
      </c>
      <c r="B12" s="7" t="s">
        <v>101</v>
      </c>
      <c r="C12" s="24">
        <v>199780</v>
      </c>
      <c r="D12" s="34">
        <v>199780</v>
      </c>
      <c r="E12" s="5" t="s">
        <v>4</v>
      </c>
      <c r="F12" s="7" t="s">
        <v>110</v>
      </c>
      <c r="G12" s="7" t="s">
        <v>110</v>
      </c>
      <c r="H12" s="7" t="s">
        <v>6</v>
      </c>
      <c r="I12" s="10" t="s">
        <v>119</v>
      </c>
    </row>
    <row r="13" spans="1:10" ht="56.25" x14ac:dyDescent="0.25">
      <c r="A13" s="11">
        <v>8</v>
      </c>
      <c r="B13" s="9" t="s">
        <v>102</v>
      </c>
      <c r="C13" s="24">
        <v>30000</v>
      </c>
      <c r="D13" s="24">
        <v>30000</v>
      </c>
      <c r="E13" s="5" t="s">
        <v>4</v>
      </c>
      <c r="F13" s="7" t="s">
        <v>111</v>
      </c>
      <c r="G13" s="7" t="s">
        <v>111</v>
      </c>
      <c r="H13" s="7" t="s">
        <v>6</v>
      </c>
      <c r="I13" s="10" t="s">
        <v>120</v>
      </c>
    </row>
    <row r="14" spans="1:10" ht="75" x14ac:dyDescent="0.25">
      <c r="A14" s="11">
        <v>9</v>
      </c>
      <c r="B14" s="9" t="s">
        <v>103</v>
      </c>
      <c r="C14" s="24">
        <v>5900</v>
      </c>
      <c r="D14" s="24">
        <v>5900</v>
      </c>
      <c r="E14" s="5" t="s">
        <v>4</v>
      </c>
      <c r="F14" s="7" t="s">
        <v>112</v>
      </c>
      <c r="G14" s="7" t="s">
        <v>112</v>
      </c>
      <c r="H14" s="7" t="s">
        <v>6</v>
      </c>
      <c r="I14" s="10" t="s">
        <v>121</v>
      </c>
    </row>
    <row r="15" spans="1:10" ht="75" x14ac:dyDescent="0.25">
      <c r="A15" s="11">
        <v>1</v>
      </c>
      <c r="B15" s="7" t="s">
        <v>122</v>
      </c>
      <c r="C15" s="28">
        <v>90800</v>
      </c>
      <c r="D15" s="28">
        <v>90800</v>
      </c>
      <c r="E15" s="11" t="s">
        <v>4</v>
      </c>
      <c r="F15" s="14" t="s">
        <v>140</v>
      </c>
      <c r="G15" s="14" t="s">
        <v>140</v>
      </c>
      <c r="H15" s="7" t="s">
        <v>6</v>
      </c>
      <c r="I15" s="14" t="s">
        <v>123</v>
      </c>
    </row>
    <row r="16" spans="1:10" ht="75" x14ac:dyDescent="0.25">
      <c r="A16" s="11">
        <v>2</v>
      </c>
      <c r="B16" s="9" t="s">
        <v>124</v>
      </c>
      <c r="C16" s="35">
        <v>8000</v>
      </c>
      <c r="D16" s="28">
        <v>8000</v>
      </c>
      <c r="E16" s="11" t="s">
        <v>4</v>
      </c>
      <c r="F16" s="36" t="s">
        <v>141</v>
      </c>
      <c r="G16" s="36" t="s">
        <v>141</v>
      </c>
      <c r="H16" s="7" t="s">
        <v>6</v>
      </c>
      <c r="I16" s="14" t="s">
        <v>125</v>
      </c>
    </row>
    <row r="17" spans="1:9" ht="56.25" x14ac:dyDescent="0.25">
      <c r="A17" s="11">
        <v>3</v>
      </c>
      <c r="B17" s="7" t="s">
        <v>126</v>
      </c>
      <c r="C17" s="28">
        <v>17980</v>
      </c>
      <c r="D17" s="28">
        <v>17980</v>
      </c>
      <c r="E17" s="11" t="s">
        <v>4</v>
      </c>
      <c r="F17" s="14" t="s">
        <v>142</v>
      </c>
      <c r="G17" s="14" t="s">
        <v>142</v>
      </c>
      <c r="H17" s="7" t="s">
        <v>6</v>
      </c>
      <c r="I17" s="14" t="s">
        <v>127</v>
      </c>
    </row>
    <row r="18" spans="1:9" ht="75" x14ac:dyDescent="0.25">
      <c r="A18" s="11">
        <v>4</v>
      </c>
      <c r="B18" s="7" t="s">
        <v>128</v>
      </c>
      <c r="C18" s="28">
        <v>11050</v>
      </c>
      <c r="D18" s="28">
        <v>11050</v>
      </c>
      <c r="E18" s="11" t="s">
        <v>4</v>
      </c>
      <c r="F18" s="14" t="s">
        <v>143</v>
      </c>
      <c r="G18" s="14" t="s">
        <v>143</v>
      </c>
      <c r="H18" s="7" t="s">
        <v>6</v>
      </c>
      <c r="I18" s="14" t="s">
        <v>129</v>
      </c>
    </row>
    <row r="19" spans="1:9" ht="75" x14ac:dyDescent="0.25">
      <c r="A19" s="11">
        <v>5</v>
      </c>
      <c r="B19" s="7" t="s">
        <v>130</v>
      </c>
      <c r="C19" s="28">
        <v>1000</v>
      </c>
      <c r="D19" s="28">
        <v>1000</v>
      </c>
      <c r="E19" s="11" t="s">
        <v>4</v>
      </c>
      <c r="F19" s="14" t="s">
        <v>144</v>
      </c>
      <c r="G19" s="14" t="s">
        <v>144</v>
      </c>
      <c r="H19" s="7" t="s">
        <v>6</v>
      </c>
      <c r="I19" s="14" t="s">
        <v>131</v>
      </c>
    </row>
    <row r="20" spans="1:9" ht="56.25" x14ac:dyDescent="0.25">
      <c r="A20" s="11">
        <v>6</v>
      </c>
      <c r="B20" s="7" t="s">
        <v>132</v>
      </c>
      <c r="C20" s="28">
        <v>2700</v>
      </c>
      <c r="D20" s="28">
        <v>2700</v>
      </c>
      <c r="E20" s="11" t="s">
        <v>4</v>
      </c>
      <c r="F20" s="14" t="s">
        <v>145</v>
      </c>
      <c r="G20" s="14" t="s">
        <v>145</v>
      </c>
      <c r="H20" s="7" t="s">
        <v>6</v>
      </c>
      <c r="I20" s="14" t="s">
        <v>133</v>
      </c>
    </row>
    <row r="21" spans="1:9" ht="75" x14ac:dyDescent="0.25">
      <c r="A21" s="11">
        <v>7</v>
      </c>
      <c r="B21" s="7" t="s">
        <v>134</v>
      </c>
      <c r="C21" s="28">
        <v>5250</v>
      </c>
      <c r="D21" s="28">
        <v>5250</v>
      </c>
      <c r="E21" s="11" t="s">
        <v>4</v>
      </c>
      <c r="F21" s="14" t="s">
        <v>146</v>
      </c>
      <c r="G21" s="14" t="s">
        <v>146</v>
      </c>
      <c r="H21" s="7" t="s">
        <v>6</v>
      </c>
      <c r="I21" s="14" t="s">
        <v>135</v>
      </c>
    </row>
    <row r="22" spans="1:9" ht="56.25" x14ac:dyDescent="0.25">
      <c r="A22" s="11">
        <v>8</v>
      </c>
      <c r="B22" s="7" t="s">
        <v>136</v>
      </c>
      <c r="C22" s="28">
        <v>10225</v>
      </c>
      <c r="D22" s="28">
        <v>10225</v>
      </c>
      <c r="E22" s="11" t="s">
        <v>4</v>
      </c>
      <c r="F22" s="14" t="s">
        <v>147</v>
      </c>
      <c r="G22" s="14" t="s">
        <v>147</v>
      </c>
      <c r="H22" s="7" t="s">
        <v>6</v>
      </c>
      <c r="I22" s="14" t="s">
        <v>137</v>
      </c>
    </row>
    <row r="23" spans="1:9" ht="112.5" x14ac:dyDescent="0.25">
      <c r="A23" s="11">
        <v>9</v>
      </c>
      <c r="B23" s="7" t="s">
        <v>138</v>
      </c>
      <c r="C23" s="28">
        <v>107160</v>
      </c>
      <c r="D23" s="28">
        <v>107160</v>
      </c>
      <c r="E23" s="11" t="s">
        <v>4</v>
      </c>
      <c r="F23" s="14" t="s">
        <v>148</v>
      </c>
      <c r="G23" s="14" t="s">
        <v>148</v>
      </c>
      <c r="H23" s="7" t="s">
        <v>6</v>
      </c>
      <c r="I23" s="14" t="s">
        <v>139</v>
      </c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EE52-0AE2-4DB6-828F-25CA1579E2F2}">
  <dimension ref="A1:J24"/>
  <sheetViews>
    <sheetView view="pageBreakPreview" topLeftCell="A22" zoomScale="106" zoomScaleNormal="100" zoomScaleSheetLayoutView="106" workbookViewId="0">
      <selection activeCell="D24" sqref="D24"/>
    </sheetView>
  </sheetViews>
  <sheetFormatPr defaultRowHeight="18" x14ac:dyDescent="0.25"/>
  <cols>
    <col min="1" max="1" width="9" style="3"/>
    <col min="2" max="2" width="29.625" style="3" customWidth="1"/>
    <col min="3" max="3" width="13.375" style="3" customWidth="1"/>
    <col min="4" max="5" width="11.5" style="3" customWidth="1"/>
    <col min="6" max="6" width="16.5" style="3" customWidth="1"/>
    <col min="7" max="7" width="17.375" style="3" customWidth="1"/>
    <col min="8" max="8" width="15.875" style="3" customWidth="1"/>
    <col min="9" max="9" width="16.875" style="3" customWidth="1"/>
    <col min="10" max="16384" width="9" style="3"/>
  </cols>
  <sheetData>
    <row r="1" spans="1:10" ht="18.75" x14ac:dyDescent="0.3">
      <c r="A1" s="47" t="s">
        <v>149</v>
      </c>
      <c r="B1" s="47"/>
      <c r="C1" s="47"/>
      <c r="D1" s="47"/>
      <c r="E1" s="47"/>
      <c r="F1" s="47"/>
      <c r="G1" s="47"/>
      <c r="H1" s="47"/>
      <c r="I1" s="47"/>
    </row>
    <row r="2" spans="1:10" ht="18.75" x14ac:dyDescent="0.3">
      <c r="A2" s="47" t="s">
        <v>12</v>
      </c>
      <c r="B2" s="47"/>
      <c r="C2" s="47"/>
      <c r="D2" s="47"/>
      <c r="E2" s="47"/>
      <c r="F2" s="47"/>
      <c r="G2" s="47"/>
      <c r="H2" s="47"/>
      <c r="I2" s="47"/>
    </row>
    <row r="3" spans="1:10" ht="18.75" x14ac:dyDescent="0.3">
      <c r="A3" s="48" t="s">
        <v>343</v>
      </c>
      <c r="B3" s="48"/>
      <c r="C3" s="48"/>
      <c r="D3" s="48"/>
      <c r="E3" s="48"/>
      <c r="F3" s="48"/>
      <c r="G3" s="48"/>
      <c r="H3" s="48"/>
      <c r="I3" s="48"/>
      <c r="J3" s="2"/>
    </row>
    <row r="4" spans="1:10" ht="18.75" customHeight="1" x14ac:dyDescent="0.25">
      <c r="A4" s="49" t="s">
        <v>0</v>
      </c>
      <c r="B4" s="49" t="s">
        <v>11</v>
      </c>
      <c r="C4" s="51" t="s">
        <v>9</v>
      </c>
      <c r="D4" s="51" t="s">
        <v>1</v>
      </c>
      <c r="E4" s="49" t="s">
        <v>10</v>
      </c>
      <c r="F4" s="43" t="s">
        <v>49</v>
      </c>
      <c r="G4" s="45" t="s">
        <v>50</v>
      </c>
      <c r="H4" s="49" t="s">
        <v>2</v>
      </c>
      <c r="I4" s="45" t="s">
        <v>51</v>
      </c>
    </row>
    <row r="5" spans="1:10" ht="36.75" customHeight="1" x14ac:dyDescent="0.25">
      <c r="A5" s="50"/>
      <c r="B5" s="50"/>
      <c r="C5" s="52"/>
      <c r="D5" s="52"/>
      <c r="E5" s="50"/>
      <c r="F5" s="54"/>
      <c r="G5" s="53"/>
      <c r="H5" s="50"/>
      <c r="I5" s="53"/>
    </row>
    <row r="6" spans="1:10" ht="96" customHeight="1" x14ac:dyDescent="0.25">
      <c r="A6" s="5">
        <v>1</v>
      </c>
      <c r="B6" s="9" t="s">
        <v>150</v>
      </c>
      <c r="C6" s="31">
        <v>26440.02</v>
      </c>
      <c r="D6" s="31">
        <v>26440.02</v>
      </c>
      <c r="E6" s="5" t="s">
        <v>4</v>
      </c>
      <c r="F6" s="7" t="s">
        <v>166</v>
      </c>
      <c r="G6" s="7" t="s">
        <v>166</v>
      </c>
      <c r="H6" s="7" t="s">
        <v>6</v>
      </c>
      <c r="I6" s="10" t="s">
        <v>178</v>
      </c>
    </row>
    <row r="7" spans="1:10" ht="90.75" customHeight="1" x14ac:dyDescent="0.25">
      <c r="A7" s="5">
        <v>2</v>
      </c>
      <c r="B7" s="9" t="s">
        <v>151</v>
      </c>
      <c r="C7" s="31">
        <v>124692.44</v>
      </c>
      <c r="D7" s="31">
        <v>124692.44</v>
      </c>
      <c r="E7" s="5" t="s">
        <v>4</v>
      </c>
      <c r="F7" s="7" t="s">
        <v>167</v>
      </c>
      <c r="G7" s="7" t="s">
        <v>167</v>
      </c>
      <c r="H7" s="7" t="s">
        <v>6</v>
      </c>
      <c r="I7" s="10" t="s">
        <v>179</v>
      </c>
    </row>
    <row r="8" spans="1:10" ht="125.25" customHeight="1" x14ac:dyDescent="0.25">
      <c r="A8" s="5">
        <v>3</v>
      </c>
      <c r="B8" s="9" t="s">
        <v>152</v>
      </c>
      <c r="C8" s="6">
        <v>9981660</v>
      </c>
      <c r="D8" s="6">
        <v>9984000</v>
      </c>
      <c r="E8" s="5" t="s">
        <v>153</v>
      </c>
      <c r="F8" s="30" t="s">
        <v>176</v>
      </c>
      <c r="G8" s="37" t="s">
        <v>176</v>
      </c>
      <c r="H8" s="7" t="s">
        <v>164</v>
      </c>
      <c r="I8" s="10" t="s">
        <v>180</v>
      </c>
    </row>
    <row r="9" spans="1:10" ht="56.25" x14ac:dyDescent="0.25">
      <c r="A9" s="5">
        <v>4</v>
      </c>
      <c r="B9" s="9" t="s">
        <v>154</v>
      </c>
      <c r="C9" s="6">
        <v>15722</v>
      </c>
      <c r="D9" s="6">
        <v>15722</v>
      </c>
      <c r="E9" s="5" t="s">
        <v>4</v>
      </c>
      <c r="F9" s="7" t="s">
        <v>168</v>
      </c>
      <c r="G9" s="7" t="s">
        <v>168</v>
      </c>
      <c r="H9" s="7" t="s">
        <v>6</v>
      </c>
      <c r="I9" s="10" t="s">
        <v>181</v>
      </c>
    </row>
    <row r="10" spans="1:10" ht="56.25" x14ac:dyDescent="0.25">
      <c r="A10" s="5">
        <v>5</v>
      </c>
      <c r="B10" s="8" t="s">
        <v>155</v>
      </c>
      <c r="C10" s="6">
        <v>6280</v>
      </c>
      <c r="D10" s="6">
        <v>6280</v>
      </c>
      <c r="E10" s="5" t="s">
        <v>4</v>
      </c>
      <c r="F10" s="14" t="s">
        <v>169</v>
      </c>
      <c r="G10" s="14" t="s">
        <v>169</v>
      </c>
      <c r="H10" s="7" t="s">
        <v>6</v>
      </c>
      <c r="I10" s="10" t="s">
        <v>182</v>
      </c>
    </row>
    <row r="11" spans="1:10" ht="56.25" x14ac:dyDescent="0.25">
      <c r="A11" s="5">
        <v>6</v>
      </c>
      <c r="B11" s="38" t="s">
        <v>156</v>
      </c>
      <c r="C11" s="6">
        <v>16005</v>
      </c>
      <c r="D11" s="6">
        <v>16005</v>
      </c>
      <c r="E11" s="5" t="s">
        <v>4</v>
      </c>
      <c r="F11" s="7" t="s">
        <v>170</v>
      </c>
      <c r="G11" s="7" t="s">
        <v>170</v>
      </c>
      <c r="H11" s="7" t="s">
        <v>6</v>
      </c>
      <c r="I11" s="10" t="s">
        <v>183</v>
      </c>
    </row>
    <row r="12" spans="1:10" ht="131.25" x14ac:dyDescent="0.25">
      <c r="A12" s="5">
        <v>7</v>
      </c>
      <c r="B12" s="9" t="s">
        <v>157</v>
      </c>
      <c r="C12" s="6">
        <v>9982000</v>
      </c>
      <c r="D12" s="6">
        <v>9984000</v>
      </c>
      <c r="E12" s="39" t="s">
        <v>158</v>
      </c>
      <c r="F12" s="7" t="s">
        <v>177</v>
      </c>
      <c r="G12" s="7" t="s">
        <v>177</v>
      </c>
      <c r="H12" s="7" t="s">
        <v>165</v>
      </c>
      <c r="I12" s="10" t="s">
        <v>184</v>
      </c>
    </row>
    <row r="13" spans="1:10" ht="56.25" x14ac:dyDescent="0.25">
      <c r="A13" s="5">
        <v>8</v>
      </c>
      <c r="B13" s="9" t="s">
        <v>159</v>
      </c>
      <c r="C13" s="6">
        <v>13675</v>
      </c>
      <c r="D13" s="6">
        <v>13675</v>
      </c>
      <c r="E13" s="5" t="s">
        <v>4</v>
      </c>
      <c r="F13" s="7" t="s">
        <v>171</v>
      </c>
      <c r="G13" s="7" t="s">
        <v>171</v>
      </c>
      <c r="H13" s="7" t="s">
        <v>6</v>
      </c>
      <c r="I13" s="10" t="s">
        <v>185</v>
      </c>
    </row>
    <row r="14" spans="1:10" ht="56.25" x14ac:dyDescent="0.25">
      <c r="A14" s="5">
        <v>9</v>
      </c>
      <c r="B14" s="9" t="s">
        <v>160</v>
      </c>
      <c r="C14" s="6">
        <v>22000</v>
      </c>
      <c r="D14" s="6">
        <v>22000</v>
      </c>
      <c r="E14" s="5" t="s">
        <v>4</v>
      </c>
      <c r="F14" s="7" t="s">
        <v>172</v>
      </c>
      <c r="G14" s="7" t="s">
        <v>172</v>
      </c>
      <c r="H14" s="7" t="s">
        <v>6</v>
      </c>
      <c r="I14" s="10" t="s">
        <v>186</v>
      </c>
    </row>
    <row r="15" spans="1:10" ht="56.25" x14ac:dyDescent="0.25">
      <c r="A15" s="5">
        <v>10</v>
      </c>
      <c r="B15" s="9" t="s">
        <v>161</v>
      </c>
      <c r="C15" s="6">
        <v>24015</v>
      </c>
      <c r="D15" s="6">
        <v>24015</v>
      </c>
      <c r="E15" s="5" t="s">
        <v>4</v>
      </c>
      <c r="F15" s="7" t="s">
        <v>173</v>
      </c>
      <c r="G15" s="7" t="s">
        <v>173</v>
      </c>
      <c r="H15" s="7" t="s">
        <v>6</v>
      </c>
      <c r="I15" s="10" t="s">
        <v>187</v>
      </c>
    </row>
    <row r="16" spans="1:10" ht="75" x14ac:dyDescent="0.25">
      <c r="A16" s="5">
        <v>11</v>
      </c>
      <c r="B16" s="9" t="s">
        <v>162</v>
      </c>
      <c r="C16" s="31">
        <v>27831.599999999999</v>
      </c>
      <c r="D16" s="31">
        <f>+C16</f>
        <v>27831.599999999999</v>
      </c>
      <c r="E16" s="5" t="s">
        <v>4</v>
      </c>
      <c r="F16" s="7" t="s">
        <v>174</v>
      </c>
      <c r="G16" s="7" t="s">
        <v>174</v>
      </c>
      <c r="H16" s="7" t="s">
        <v>6</v>
      </c>
      <c r="I16" s="10" t="s">
        <v>188</v>
      </c>
    </row>
    <row r="17" spans="1:9" ht="75" x14ac:dyDescent="0.25">
      <c r="A17" s="5">
        <v>12</v>
      </c>
      <c r="B17" s="9" t="s">
        <v>163</v>
      </c>
      <c r="C17" s="31">
        <v>131255.20000000001</v>
      </c>
      <c r="D17" s="31">
        <f>+C17</f>
        <v>131255.20000000001</v>
      </c>
      <c r="E17" s="5" t="s">
        <v>4</v>
      </c>
      <c r="F17" s="7" t="s">
        <v>175</v>
      </c>
      <c r="G17" s="7" t="s">
        <v>175</v>
      </c>
      <c r="H17" s="7" t="s">
        <v>6</v>
      </c>
      <c r="I17" s="10" t="s">
        <v>189</v>
      </c>
    </row>
    <row r="18" spans="1:9" ht="56.25" x14ac:dyDescent="0.25">
      <c r="A18" s="5">
        <v>13</v>
      </c>
      <c r="B18" s="9" t="s">
        <v>190</v>
      </c>
      <c r="C18" s="28">
        <v>7500</v>
      </c>
      <c r="D18" s="28">
        <v>7500</v>
      </c>
      <c r="E18" s="11" t="s">
        <v>4</v>
      </c>
      <c r="F18" s="40" t="s">
        <v>204</v>
      </c>
      <c r="G18" s="40" t="s">
        <v>204</v>
      </c>
      <c r="H18" s="7" t="s">
        <v>6</v>
      </c>
      <c r="I18" s="14" t="s">
        <v>191</v>
      </c>
    </row>
    <row r="19" spans="1:9" ht="75" x14ac:dyDescent="0.25">
      <c r="A19" s="5">
        <v>14</v>
      </c>
      <c r="B19" s="4" t="s">
        <v>192</v>
      </c>
      <c r="C19" s="12">
        <v>1550</v>
      </c>
      <c r="D19" s="41">
        <v>1550</v>
      </c>
      <c r="E19" s="11" t="s">
        <v>4</v>
      </c>
      <c r="F19" s="40" t="s">
        <v>205</v>
      </c>
      <c r="G19" s="40" t="s">
        <v>205</v>
      </c>
      <c r="H19" s="7" t="s">
        <v>6</v>
      </c>
      <c r="I19" s="14" t="s">
        <v>193</v>
      </c>
    </row>
    <row r="20" spans="1:9" ht="113.25" customHeight="1" x14ac:dyDescent="0.25">
      <c r="A20" s="5">
        <v>15</v>
      </c>
      <c r="B20" s="9" t="s">
        <v>194</v>
      </c>
      <c r="C20" s="28">
        <v>16800</v>
      </c>
      <c r="D20" s="28">
        <v>16800</v>
      </c>
      <c r="E20" s="11" t="s">
        <v>4</v>
      </c>
      <c r="F20" s="14" t="s">
        <v>206</v>
      </c>
      <c r="G20" s="14" t="s">
        <v>206</v>
      </c>
      <c r="H20" s="7" t="s">
        <v>6</v>
      </c>
      <c r="I20" s="14" t="s">
        <v>195</v>
      </c>
    </row>
    <row r="21" spans="1:9" ht="56.25" x14ac:dyDescent="0.25">
      <c r="A21" s="5">
        <v>16</v>
      </c>
      <c r="B21" s="9" t="s">
        <v>196</v>
      </c>
      <c r="C21" s="28">
        <v>13000</v>
      </c>
      <c r="D21" s="28">
        <v>13000</v>
      </c>
      <c r="E21" s="11" t="s">
        <v>4</v>
      </c>
      <c r="F21" s="14" t="s">
        <v>207</v>
      </c>
      <c r="G21" s="14" t="s">
        <v>207</v>
      </c>
      <c r="H21" s="7" t="s">
        <v>6</v>
      </c>
      <c r="I21" s="14" t="s">
        <v>197</v>
      </c>
    </row>
    <row r="22" spans="1:9" ht="56.25" x14ac:dyDescent="0.25">
      <c r="A22" s="5">
        <v>17</v>
      </c>
      <c r="B22" s="9" t="s">
        <v>198</v>
      </c>
      <c r="C22" s="28">
        <v>20000</v>
      </c>
      <c r="D22" s="28">
        <v>20000</v>
      </c>
      <c r="E22" s="11" t="s">
        <v>4</v>
      </c>
      <c r="F22" s="42" t="s">
        <v>208</v>
      </c>
      <c r="G22" s="42" t="s">
        <v>208</v>
      </c>
      <c r="H22" s="7" t="s">
        <v>6</v>
      </c>
      <c r="I22" s="14" t="s">
        <v>199</v>
      </c>
    </row>
    <row r="23" spans="1:9" ht="75" x14ac:dyDescent="0.25">
      <c r="A23" s="5">
        <v>18</v>
      </c>
      <c r="B23" s="9" t="s">
        <v>200</v>
      </c>
      <c r="C23" s="28">
        <v>16368</v>
      </c>
      <c r="D23" s="28">
        <v>16368</v>
      </c>
      <c r="E23" s="11" t="s">
        <v>4</v>
      </c>
      <c r="F23" s="14" t="s">
        <v>209</v>
      </c>
      <c r="G23" s="14" t="s">
        <v>209</v>
      </c>
      <c r="H23" s="7" t="s">
        <v>6</v>
      </c>
      <c r="I23" s="14" t="s">
        <v>201</v>
      </c>
    </row>
    <row r="24" spans="1:9" ht="150" x14ac:dyDescent="0.25">
      <c r="A24" s="5">
        <v>19</v>
      </c>
      <c r="B24" s="9" t="s">
        <v>202</v>
      </c>
      <c r="C24" s="28">
        <v>26520</v>
      </c>
      <c r="D24" s="28">
        <v>26520</v>
      </c>
      <c r="E24" s="11" t="s">
        <v>4</v>
      </c>
      <c r="F24" s="14" t="s">
        <v>210</v>
      </c>
      <c r="G24" s="14" t="s">
        <v>210</v>
      </c>
      <c r="H24" s="7" t="s">
        <v>6</v>
      </c>
      <c r="I24" s="14" t="s">
        <v>203</v>
      </c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308D-8A9A-406B-A40D-1BB755BE5A7C}">
  <dimension ref="A1:J21"/>
  <sheetViews>
    <sheetView view="pageBreakPreview" topLeftCell="A7" zoomScaleNormal="100" zoomScaleSheetLayoutView="100" workbookViewId="0">
      <selection activeCell="E7" sqref="E7"/>
    </sheetView>
  </sheetViews>
  <sheetFormatPr defaultRowHeight="18" x14ac:dyDescent="0.25"/>
  <cols>
    <col min="1" max="1" width="9" style="3"/>
    <col min="2" max="2" width="29.625" style="3" customWidth="1"/>
    <col min="3" max="3" width="13.375" style="3" customWidth="1"/>
    <col min="4" max="5" width="11.5" style="3" customWidth="1"/>
    <col min="6" max="6" width="16.5" style="3" customWidth="1"/>
    <col min="7" max="7" width="17.375" style="3" customWidth="1"/>
    <col min="8" max="8" width="15.875" style="3" customWidth="1"/>
    <col min="9" max="9" width="16.875" style="3" customWidth="1"/>
    <col min="10" max="16384" width="9" style="3"/>
  </cols>
  <sheetData>
    <row r="1" spans="1:10" ht="18.75" x14ac:dyDescent="0.3">
      <c r="A1" s="47" t="s">
        <v>211</v>
      </c>
      <c r="B1" s="47"/>
      <c r="C1" s="47"/>
      <c r="D1" s="47"/>
      <c r="E1" s="47"/>
      <c r="F1" s="47"/>
      <c r="G1" s="47"/>
      <c r="H1" s="47"/>
      <c r="I1" s="47"/>
    </row>
    <row r="2" spans="1:10" ht="18.75" x14ac:dyDescent="0.3">
      <c r="A2" s="47" t="s">
        <v>12</v>
      </c>
      <c r="B2" s="47"/>
      <c r="C2" s="47"/>
      <c r="D2" s="47"/>
      <c r="E2" s="47"/>
      <c r="F2" s="47"/>
      <c r="G2" s="47"/>
      <c r="H2" s="47"/>
      <c r="I2" s="47"/>
    </row>
    <row r="3" spans="1:10" ht="18.75" x14ac:dyDescent="0.3">
      <c r="A3" s="48" t="s">
        <v>342</v>
      </c>
      <c r="B3" s="48"/>
      <c r="C3" s="48"/>
      <c r="D3" s="48"/>
      <c r="E3" s="48"/>
      <c r="F3" s="48"/>
      <c r="G3" s="48"/>
      <c r="H3" s="48"/>
      <c r="I3" s="48"/>
      <c r="J3" s="2"/>
    </row>
    <row r="4" spans="1:10" ht="18.75" customHeight="1" x14ac:dyDescent="0.25">
      <c r="A4" s="49" t="s">
        <v>0</v>
      </c>
      <c r="B4" s="49" t="s">
        <v>11</v>
      </c>
      <c r="C4" s="51" t="s">
        <v>9</v>
      </c>
      <c r="D4" s="51" t="s">
        <v>1</v>
      </c>
      <c r="E4" s="49" t="s">
        <v>10</v>
      </c>
      <c r="F4" s="43" t="s">
        <v>49</v>
      </c>
      <c r="G4" s="45" t="s">
        <v>50</v>
      </c>
      <c r="H4" s="49" t="s">
        <v>2</v>
      </c>
      <c r="I4" s="45" t="s">
        <v>51</v>
      </c>
    </row>
    <row r="5" spans="1:10" ht="36.75" customHeight="1" x14ac:dyDescent="0.25">
      <c r="A5" s="50"/>
      <c r="B5" s="50"/>
      <c r="C5" s="52"/>
      <c r="D5" s="52"/>
      <c r="E5" s="50"/>
      <c r="F5" s="54"/>
      <c r="G5" s="53"/>
      <c r="H5" s="50"/>
      <c r="I5" s="53"/>
    </row>
    <row r="6" spans="1:10" ht="80.25" customHeight="1" x14ac:dyDescent="0.25">
      <c r="A6" s="5">
        <v>1</v>
      </c>
      <c r="B6" s="4" t="s">
        <v>212</v>
      </c>
      <c r="C6" s="6">
        <v>14900</v>
      </c>
      <c r="D6" s="6">
        <v>14900</v>
      </c>
      <c r="E6" s="5" t="s">
        <v>4</v>
      </c>
      <c r="F6" s="7" t="s">
        <v>215</v>
      </c>
      <c r="G6" s="7" t="s">
        <v>215</v>
      </c>
      <c r="H6" s="7" t="s">
        <v>6</v>
      </c>
      <c r="I6" s="10" t="s">
        <v>218</v>
      </c>
    </row>
    <row r="7" spans="1:10" ht="80.25" customHeight="1" x14ac:dyDescent="0.25">
      <c r="A7" s="5">
        <v>2</v>
      </c>
      <c r="B7" s="8" t="s">
        <v>213</v>
      </c>
      <c r="C7" s="6">
        <v>35000</v>
      </c>
      <c r="D7" s="6">
        <v>35000</v>
      </c>
      <c r="E7" s="5" t="s">
        <v>4</v>
      </c>
      <c r="F7" s="7" t="s">
        <v>216</v>
      </c>
      <c r="G7" s="7" t="s">
        <v>216</v>
      </c>
      <c r="H7" s="7" t="s">
        <v>6</v>
      </c>
      <c r="I7" s="10" t="s">
        <v>219</v>
      </c>
    </row>
    <row r="8" spans="1:10" ht="80.25" customHeight="1" x14ac:dyDescent="0.25">
      <c r="A8" s="5">
        <v>3</v>
      </c>
      <c r="B8" s="9" t="s">
        <v>214</v>
      </c>
      <c r="C8" s="6">
        <v>15000</v>
      </c>
      <c r="D8" s="6">
        <v>15000</v>
      </c>
      <c r="E8" s="5" t="s">
        <v>4</v>
      </c>
      <c r="F8" s="7" t="s">
        <v>217</v>
      </c>
      <c r="G8" s="7" t="s">
        <v>217</v>
      </c>
      <c r="H8" s="7" t="s">
        <v>6</v>
      </c>
      <c r="I8" s="10" t="s">
        <v>220</v>
      </c>
    </row>
    <row r="9" spans="1:10" ht="56.25" x14ac:dyDescent="0.25">
      <c r="A9" s="5">
        <v>4</v>
      </c>
      <c r="B9" s="4" t="s">
        <v>221</v>
      </c>
      <c r="C9" s="12">
        <v>1800</v>
      </c>
      <c r="D9" s="12">
        <v>1800</v>
      </c>
      <c r="E9" s="13" t="s">
        <v>4</v>
      </c>
      <c r="F9" s="14" t="s">
        <v>247</v>
      </c>
      <c r="G9" s="14" t="s">
        <v>247</v>
      </c>
      <c r="H9" s="15" t="s">
        <v>6</v>
      </c>
      <c r="I9" s="14" t="s">
        <v>222</v>
      </c>
    </row>
    <row r="10" spans="1:10" ht="93.75" x14ac:dyDescent="0.25">
      <c r="A10" s="5">
        <v>5</v>
      </c>
      <c r="B10" s="4" t="s">
        <v>223</v>
      </c>
      <c r="C10" s="12">
        <v>16000</v>
      </c>
      <c r="D10" s="12">
        <v>16000</v>
      </c>
      <c r="E10" s="13" t="s">
        <v>4</v>
      </c>
      <c r="F10" s="16" t="s">
        <v>248</v>
      </c>
      <c r="G10" s="16" t="s">
        <v>248</v>
      </c>
      <c r="H10" s="15" t="s">
        <v>6</v>
      </c>
      <c r="I10" s="14" t="s">
        <v>224</v>
      </c>
    </row>
    <row r="11" spans="1:10" ht="75" x14ac:dyDescent="0.3">
      <c r="A11" s="5">
        <v>6</v>
      </c>
      <c r="B11" s="8" t="s">
        <v>225</v>
      </c>
      <c r="C11" s="12">
        <v>10000</v>
      </c>
      <c r="D11" s="12">
        <v>10000</v>
      </c>
      <c r="E11" s="13" t="s">
        <v>4</v>
      </c>
      <c r="F11" s="16" t="s">
        <v>249</v>
      </c>
      <c r="G11" s="16" t="s">
        <v>249</v>
      </c>
      <c r="H11" s="15" t="s">
        <v>6</v>
      </c>
      <c r="I11" s="14" t="s">
        <v>226</v>
      </c>
      <c r="J11" s="1"/>
    </row>
    <row r="12" spans="1:10" ht="75" x14ac:dyDescent="0.25">
      <c r="A12" s="5">
        <v>7</v>
      </c>
      <c r="B12" s="16" t="s">
        <v>227</v>
      </c>
      <c r="C12" s="12">
        <v>80000</v>
      </c>
      <c r="D12" s="12">
        <v>80000</v>
      </c>
      <c r="E12" s="13" t="s">
        <v>4</v>
      </c>
      <c r="F12" s="16" t="s">
        <v>250</v>
      </c>
      <c r="G12" s="16" t="s">
        <v>250</v>
      </c>
      <c r="H12" s="15" t="s">
        <v>6</v>
      </c>
      <c r="I12" s="14" t="s">
        <v>228</v>
      </c>
    </row>
    <row r="13" spans="1:10" ht="93.75" x14ac:dyDescent="0.25">
      <c r="A13" s="5">
        <v>8</v>
      </c>
      <c r="B13" s="16" t="s">
        <v>229</v>
      </c>
      <c r="C13" s="12">
        <v>30000</v>
      </c>
      <c r="D13" s="12">
        <v>30000</v>
      </c>
      <c r="E13" s="13" t="s">
        <v>4</v>
      </c>
      <c r="F13" s="16" t="s">
        <v>251</v>
      </c>
      <c r="G13" s="16" t="s">
        <v>251</v>
      </c>
      <c r="H13" s="7" t="s">
        <v>6</v>
      </c>
      <c r="I13" s="14" t="s">
        <v>230</v>
      </c>
    </row>
    <row r="14" spans="1:10" ht="63" customHeight="1" x14ac:dyDescent="0.25">
      <c r="A14" s="5">
        <v>9</v>
      </c>
      <c r="B14" s="4" t="s">
        <v>231</v>
      </c>
      <c r="C14" s="12">
        <v>80000</v>
      </c>
      <c r="D14" s="12">
        <v>80000</v>
      </c>
      <c r="E14" s="13" t="s">
        <v>4</v>
      </c>
      <c r="F14" s="16" t="s">
        <v>252</v>
      </c>
      <c r="G14" s="16" t="s">
        <v>252</v>
      </c>
      <c r="H14" s="7" t="s">
        <v>6</v>
      </c>
      <c r="I14" s="14" t="s">
        <v>232</v>
      </c>
    </row>
    <row r="15" spans="1:10" ht="75" x14ac:dyDescent="0.25">
      <c r="A15" s="5">
        <v>10</v>
      </c>
      <c r="B15" s="4" t="s">
        <v>233</v>
      </c>
      <c r="C15" s="12">
        <v>23000</v>
      </c>
      <c r="D15" s="12">
        <v>23000</v>
      </c>
      <c r="E15" s="11" t="s">
        <v>4</v>
      </c>
      <c r="F15" s="16" t="s">
        <v>253</v>
      </c>
      <c r="G15" s="16" t="s">
        <v>253</v>
      </c>
      <c r="H15" s="15" t="s">
        <v>6</v>
      </c>
      <c r="I15" s="14" t="s">
        <v>234</v>
      </c>
    </row>
    <row r="16" spans="1:10" ht="75" x14ac:dyDescent="0.25">
      <c r="A16" s="5">
        <v>11</v>
      </c>
      <c r="B16" s="16" t="s">
        <v>235</v>
      </c>
      <c r="C16" s="12">
        <v>7000</v>
      </c>
      <c r="D16" s="12">
        <v>7000</v>
      </c>
      <c r="E16" s="11" t="s">
        <v>4</v>
      </c>
      <c r="F16" s="16" t="s">
        <v>254</v>
      </c>
      <c r="G16" s="16" t="s">
        <v>254</v>
      </c>
      <c r="H16" s="15" t="s">
        <v>6</v>
      </c>
      <c r="I16" s="14" t="s">
        <v>236</v>
      </c>
    </row>
    <row r="17" spans="1:9" ht="56.25" x14ac:dyDescent="0.25">
      <c r="A17" s="5">
        <v>12</v>
      </c>
      <c r="B17" s="16" t="s">
        <v>237</v>
      </c>
      <c r="C17" s="12">
        <v>5280</v>
      </c>
      <c r="D17" s="12">
        <v>5280</v>
      </c>
      <c r="E17" s="11" t="s">
        <v>4</v>
      </c>
      <c r="F17" s="16" t="s">
        <v>255</v>
      </c>
      <c r="G17" s="16" t="s">
        <v>255</v>
      </c>
      <c r="H17" s="15" t="s">
        <v>6</v>
      </c>
      <c r="I17" s="14" t="s">
        <v>238</v>
      </c>
    </row>
    <row r="18" spans="1:9" ht="63" customHeight="1" x14ac:dyDescent="0.25">
      <c r="A18" s="5">
        <v>13</v>
      </c>
      <c r="B18" s="16" t="s">
        <v>239</v>
      </c>
      <c r="C18" s="12">
        <v>498000</v>
      </c>
      <c r="D18" s="12">
        <v>500000</v>
      </c>
      <c r="E18" s="11" t="s">
        <v>4</v>
      </c>
      <c r="F18" s="16" t="s">
        <v>256</v>
      </c>
      <c r="G18" s="16" t="s">
        <v>256</v>
      </c>
      <c r="H18" s="15" t="s">
        <v>6</v>
      </c>
      <c r="I18" s="14" t="s">
        <v>240</v>
      </c>
    </row>
    <row r="19" spans="1:9" ht="75" x14ac:dyDescent="0.25">
      <c r="A19" s="5">
        <v>14</v>
      </c>
      <c r="B19" s="16" t="s">
        <v>241</v>
      </c>
      <c r="C19" s="12">
        <v>498000</v>
      </c>
      <c r="D19" s="12">
        <v>500000</v>
      </c>
      <c r="E19" s="11" t="s">
        <v>4</v>
      </c>
      <c r="F19" s="16" t="s">
        <v>256</v>
      </c>
      <c r="G19" s="16" t="s">
        <v>256</v>
      </c>
      <c r="H19" s="15" t="s">
        <v>6</v>
      </c>
      <c r="I19" s="14" t="s">
        <v>242</v>
      </c>
    </row>
    <row r="20" spans="1:9" ht="56.25" x14ac:dyDescent="0.25">
      <c r="A20" s="5">
        <v>15</v>
      </c>
      <c r="B20" s="16" t="s">
        <v>243</v>
      </c>
      <c r="C20" s="12">
        <v>299000</v>
      </c>
      <c r="D20" s="12">
        <v>300000</v>
      </c>
      <c r="E20" s="11" t="s">
        <v>4</v>
      </c>
      <c r="F20" s="16" t="s">
        <v>257</v>
      </c>
      <c r="G20" s="16" t="s">
        <v>257</v>
      </c>
      <c r="H20" s="15" t="s">
        <v>6</v>
      </c>
      <c r="I20" s="14" t="s">
        <v>244</v>
      </c>
    </row>
    <row r="21" spans="1:9" ht="56.25" x14ac:dyDescent="0.25">
      <c r="A21" s="5">
        <v>16</v>
      </c>
      <c r="B21" s="16" t="s">
        <v>245</v>
      </c>
      <c r="C21" s="12">
        <v>299000</v>
      </c>
      <c r="D21" s="12">
        <v>300000</v>
      </c>
      <c r="E21" s="11" t="s">
        <v>4</v>
      </c>
      <c r="F21" s="16" t="s">
        <v>257</v>
      </c>
      <c r="G21" s="16" t="s">
        <v>257</v>
      </c>
      <c r="H21" s="7" t="s">
        <v>6</v>
      </c>
      <c r="I21" s="14" t="s">
        <v>246</v>
      </c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459C-659B-453F-BB61-27502ECCE727}">
  <dimension ref="A1:J42"/>
  <sheetViews>
    <sheetView tabSelected="1" view="pageBreakPreview" zoomScale="98" zoomScaleNormal="100" zoomScaleSheetLayoutView="98" workbookViewId="0">
      <selection activeCell="H16" sqref="H16"/>
    </sheetView>
  </sheetViews>
  <sheetFormatPr defaultRowHeight="18" x14ac:dyDescent="0.25"/>
  <cols>
    <col min="1" max="1" width="9" style="3"/>
    <col min="2" max="2" width="29.625" style="3" customWidth="1"/>
    <col min="3" max="3" width="13.375" style="3" customWidth="1"/>
    <col min="4" max="5" width="11.5" style="3" customWidth="1"/>
    <col min="6" max="6" width="16.5" style="3" customWidth="1"/>
    <col min="7" max="7" width="17.375" style="3" customWidth="1"/>
    <col min="8" max="8" width="15.875" style="3" customWidth="1"/>
    <col min="9" max="9" width="16.875" style="3" customWidth="1"/>
    <col min="10" max="16384" width="9" style="3"/>
  </cols>
  <sheetData>
    <row r="1" spans="1:10" ht="18.75" x14ac:dyDescent="0.3">
      <c r="A1" s="47" t="s">
        <v>258</v>
      </c>
      <c r="B1" s="47"/>
      <c r="C1" s="47"/>
      <c r="D1" s="47"/>
      <c r="E1" s="47"/>
      <c r="F1" s="47"/>
      <c r="G1" s="47"/>
      <c r="H1" s="47"/>
      <c r="I1" s="47"/>
    </row>
    <row r="2" spans="1:10" ht="18.75" x14ac:dyDescent="0.3">
      <c r="A2" s="47" t="s">
        <v>12</v>
      </c>
      <c r="B2" s="47"/>
      <c r="C2" s="47"/>
      <c r="D2" s="47"/>
      <c r="E2" s="47"/>
      <c r="F2" s="47"/>
      <c r="G2" s="47"/>
      <c r="H2" s="47"/>
      <c r="I2" s="47"/>
    </row>
    <row r="3" spans="1:10" ht="18.75" x14ac:dyDescent="0.3">
      <c r="A3" s="48" t="s">
        <v>341</v>
      </c>
      <c r="B3" s="48"/>
      <c r="C3" s="48"/>
      <c r="D3" s="48"/>
      <c r="E3" s="48"/>
      <c r="F3" s="48"/>
      <c r="G3" s="48"/>
      <c r="H3" s="48"/>
      <c r="I3" s="48"/>
      <c r="J3" s="2"/>
    </row>
    <row r="4" spans="1:10" ht="18.75" customHeight="1" x14ac:dyDescent="0.25">
      <c r="A4" s="49" t="s">
        <v>0</v>
      </c>
      <c r="B4" s="49" t="s">
        <v>11</v>
      </c>
      <c r="C4" s="51" t="s">
        <v>9</v>
      </c>
      <c r="D4" s="51" t="s">
        <v>1</v>
      </c>
      <c r="E4" s="49" t="s">
        <v>10</v>
      </c>
      <c r="F4" s="43" t="s">
        <v>49</v>
      </c>
      <c r="G4" s="45" t="s">
        <v>50</v>
      </c>
      <c r="H4" s="49" t="s">
        <v>2</v>
      </c>
      <c r="I4" s="45" t="s">
        <v>51</v>
      </c>
    </row>
    <row r="5" spans="1:10" ht="36.75" customHeight="1" x14ac:dyDescent="0.25">
      <c r="A5" s="50"/>
      <c r="B5" s="50"/>
      <c r="C5" s="52"/>
      <c r="D5" s="52"/>
      <c r="E5" s="50"/>
      <c r="F5" s="54"/>
      <c r="G5" s="53"/>
      <c r="H5" s="50"/>
      <c r="I5" s="53"/>
    </row>
    <row r="6" spans="1:10" ht="80.25" customHeight="1" x14ac:dyDescent="0.25">
      <c r="A6" s="17">
        <v>1</v>
      </c>
      <c r="B6" s="9" t="s">
        <v>259</v>
      </c>
      <c r="C6" s="18">
        <v>91844.28</v>
      </c>
      <c r="D6" s="19">
        <f>+C6</f>
        <v>91844.28</v>
      </c>
      <c r="E6" s="5" t="s">
        <v>4</v>
      </c>
      <c r="F6" s="7" t="s">
        <v>347</v>
      </c>
      <c r="G6" s="7" t="s">
        <v>347</v>
      </c>
      <c r="H6" s="7" t="s">
        <v>6</v>
      </c>
      <c r="I6" s="16" t="s">
        <v>276</v>
      </c>
    </row>
    <row r="7" spans="1:10" ht="80.25" customHeight="1" x14ac:dyDescent="0.25">
      <c r="A7" s="17">
        <v>2</v>
      </c>
      <c r="B7" s="9" t="s">
        <v>260</v>
      </c>
      <c r="C7" s="18">
        <v>433142.16</v>
      </c>
      <c r="D7" s="19">
        <f t="shared" ref="D7:D14" si="0">+C7</f>
        <v>433142.16</v>
      </c>
      <c r="E7" s="5" t="s">
        <v>4</v>
      </c>
      <c r="F7" s="7" t="s">
        <v>269</v>
      </c>
      <c r="G7" s="7" t="s">
        <v>269</v>
      </c>
      <c r="H7" s="7" t="s">
        <v>6</v>
      </c>
      <c r="I7" s="16" t="s">
        <v>277</v>
      </c>
    </row>
    <row r="8" spans="1:10" ht="80.25" customHeight="1" x14ac:dyDescent="0.25">
      <c r="A8" s="17">
        <v>3</v>
      </c>
      <c r="B8" s="20" t="s">
        <v>261</v>
      </c>
      <c r="C8" s="21">
        <v>38000</v>
      </c>
      <c r="D8" s="19">
        <f t="shared" si="0"/>
        <v>38000</v>
      </c>
      <c r="E8" s="5" t="s">
        <v>4</v>
      </c>
      <c r="F8" s="7" t="s">
        <v>270</v>
      </c>
      <c r="G8" s="7" t="s">
        <v>270</v>
      </c>
      <c r="H8" s="7" t="s">
        <v>6</v>
      </c>
      <c r="I8" s="16" t="s">
        <v>278</v>
      </c>
    </row>
    <row r="9" spans="1:10" ht="56.25" x14ac:dyDescent="0.25">
      <c r="A9" s="17">
        <v>4</v>
      </c>
      <c r="B9" s="20" t="s">
        <v>262</v>
      </c>
      <c r="C9" s="21">
        <v>1100</v>
      </c>
      <c r="D9" s="19">
        <f t="shared" si="0"/>
        <v>1100</v>
      </c>
      <c r="E9" s="5" t="s">
        <v>4</v>
      </c>
      <c r="F9" s="7" t="s">
        <v>271</v>
      </c>
      <c r="G9" s="7" t="s">
        <v>271</v>
      </c>
      <c r="H9" s="7" t="s">
        <v>6</v>
      </c>
      <c r="I9" s="16" t="s">
        <v>279</v>
      </c>
    </row>
    <row r="10" spans="1:10" ht="75" x14ac:dyDescent="0.25">
      <c r="A10" s="17">
        <v>5</v>
      </c>
      <c r="B10" s="20" t="s">
        <v>263</v>
      </c>
      <c r="C10" s="21">
        <v>28500</v>
      </c>
      <c r="D10" s="19">
        <f t="shared" si="0"/>
        <v>28500</v>
      </c>
      <c r="E10" s="5" t="s">
        <v>4</v>
      </c>
      <c r="F10" s="7" t="s">
        <v>272</v>
      </c>
      <c r="G10" s="7" t="s">
        <v>272</v>
      </c>
      <c r="H10" s="7" t="s">
        <v>6</v>
      </c>
      <c r="I10" s="16" t="s">
        <v>280</v>
      </c>
    </row>
    <row r="11" spans="1:10" ht="56.25" x14ac:dyDescent="0.25">
      <c r="A11" s="17">
        <v>6</v>
      </c>
      <c r="B11" s="20" t="s">
        <v>264</v>
      </c>
      <c r="C11" s="21">
        <v>900</v>
      </c>
      <c r="D11" s="19">
        <f t="shared" si="0"/>
        <v>900</v>
      </c>
      <c r="E11" s="5" t="s">
        <v>4</v>
      </c>
      <c r="F11" s="7" t="s">
        <v>268</v>
      </c>
      <c r="G11" s="7" t="s">
        <v>268</v>
      </c>
      <c r="H11" s="7" t="s">
        <v>6</v>
      </c>
      <c r="I11" s="16" t="s">
        <v>281</v>
      </c>
    </row>
    <row r="12" spans="1:10" ht="56.25" x14ac:dyDescent="0.25">
      <c r="A12" s="17">
        <v>7</v>
      </c>
      <c r="B12" s="20" t="s">
        <v>265</v>
      </c>
      <c r="C12" s="21">
        <v>7500</v>
      </c>
      <c r="D12" s="19">
        <f t="shared" si="0"/>
        <v>7500</v>
      </c>
      <c r="E12" s="5" t="s">
        <v>4</v>
      </c>
      <c r="F12" s="7" t="s">
        <v>273</v>
      </c>
      <c r="G12" s="7" t="s">
        <v>273</v>
      </c>
      <c r="H12" s="7" t="s">
        <v>6</v>
      </c>
      <c r="I12" s="16" t="s">
        <v>282</v>
      </c>
    </row>
    <row r="13" spans="1:10" ht="75" x14ac:dyDescent="0.25">
      <c r="A13" s="17">
        <v>8</v>
      </c>
      <c r="B13" s="22" t="s">
        <v>266</v>
      </c>
      <c r="C13" s="21">
        <v>8050</v>
      </c>
      <c r="D13" s="19">
        <f t="shared" si="0"/>
        <v>8050</v>
      </c>
      <c r="E13" s="5" t="s">
        <v>4</v>
      </c>
      <c r="F13" s="7" t="s">
        <v>274</v>
      </c>
      <c r="G13" s="7" t="s">
        <v>274</v>
      </c>
      <c r="H13" s="7" t="s">
        <v>6</v>
      </c>
      <c r="I13" s="16" t="s">
        <v>283</v>
      </c>
    </row>
    <row r="14" spans="1:10" ht="63" customHeight="1" x14ac:dyDescent="0.25">
      <c r="A14" s="17">
        <v>9</v>
      </c>
      <c r="B14" s="7" t="s">
        <v>267</v>
      </c>
      <c r="C14" s="21">
        <v>15000</v>
      </c>
      <c r="D14" s="19">
        <f t="shared" si="0"/>
        <v>15000</v>
      </c>
      <c r="E14" s="5" t="s">
        <v>4</v>
      </c>
      <c r="F14" s="23" t="s">
        <v>275</v>
      </c>
      <c r="G14" s="23" t="s">
        <v>275</v>
      </c>
      <c r="H14" s="7" t="s">
        <v>6</v>
      </c>
      <c r="I14" s="16" t="s">
        <v>284</v>
      </c>
    </row>
    <row r="15" spans="1:10" ht="112.5" x14ac:dyDescent="0.25">
      <c r="A15" s="17">
        <v>10</v>
      </c>
      <c r="B15" s="4" t="s">
        <v>285</v>
      </c>
      <c r="C15" s="24">
        <v>39000</v>
      </c>
      <c r="D15" s="24">
        <v>39000</v>
      </c>
      <c r="E15" s="11" t="s">
        <v>4</v>
      </c>
      <c r="F15" s="16" t="s">
        <v>348</v>
      </c>
      <c r="G15" s="16" t="s">
        <v>348</v>
      </c>
      <c r="H15" s="7" t="s">
        <v>6</v>
      </c>
      <c r="I15" s="16" t="s">
        <v>286</v>
      </c>
    </row>
    <row r="16" spans="1:10" ht="112.5" x14ac:dyDescent="0.25">
      <c r="A16" s="17">
        <v>11</v>
      </c>
      <c r="B16" s="7" t="s">
        <v>287</v>
      </c>
      <c r="C16" s="25">
        <v>576</v>
      </c>
      <c r="D16" s="25">
        <v>576</v>
      </c>
      <c r="E16" s="11" t="s">
        <v>4</v>
      </c>
      <c r="F16" s="16" t="s">
        <v>349</v>
      </c>
      <c r="G16" s="16" t="s">
        <v>349</v>
      </c>
      <c r="H16" s="7" t="s">
        <v>6</v>
      </c>
      <c r="I16" s="16" t="s">
        <v>288</v>
      </c>
    </row>
    <row r="17" spans="1:9" ht="56.25" x14ac:dyDescent="0.25">
      <c r="A17" s="17">
        <v>12</v>
      </c>
      <c r="B17" s="16" t="s">
        <v>289</v>
      </c>
      <c r="C17" s="25">
        <v>150000</v>
      </c>
      <c r="D17" s="25">
        <v>150000</v>
      </c>
      <c r="E17" s="13" t="s">
        <v>4</v>
      </c>
      <c r="F17" s="14" t="s">
        <v>350</v>
      </c>
      <c r="G17" s="14" t="s">
        <v>350</v>
      </c>
      <c r="H17" s="7" t="s">
        <v>6</v>
      </c>
      <c r="I17" s="16" t="s">
        <v>290</v>
      </c>
    </row>
    <row r="18" spans="1:9" ht="93.75" x14ac:dyDescent="0.25">
      <c r="A18" s="17">
        <v>13</v>
      </c>
      <c r="B18" s="16" t="s">
        <v>291</v>
      </c>
      <c r="C18" s="25">
        <v>1550</v>
      </c>
      <c r="D18" s="25">
        <v>1550</v>
      </c>
      <c r="E18" s="13" t="s">
        <v>4</v>
      </c>
      <c r="F18" s="16" t="s">
        <v>351</v>
      </c>
      <c r="G18" s="16" t="s">
        <v>351</v>
      </c>
      <c r="H18" s="7" t="s">
        <v>6</v>
      </c>
      <c r="I18" s="16" t="s">
        <v>292</v>
      </c>
    </row>
    <row r="19" spans="1:9" ht="75" x14ac:dyDescent="0.25">
      <c r="A19" s="17">
        <v>14</v>
      </c>
      <c r="B19" s="26" t="s">
        <v>293</v>
      </c>
      <c r="C19" s="25">
        <v>299000</v>
      </c>
      <c r="D19" s="25">
        <v>300000</v>
      </c>
      <c r="E19" s="13" t="s">
        <v>4</v>
      </c>
      <c r="F19" s="16" t="s">
        <v>352</v>
      </c>
      <c r="G19" s="16" t="s">
        <v>352</v>
      </c>
      <c r="H19" s="7" t="s">
        <v>6</v>
      </c>
      <c r="I19" s="16" t="s">
        <v>294</v>
      </c>
    </row>
    <row r="20" spans="1:9" ht="75" x14ac:dyDescent="0.25">
      <c r="A20" s="17">
        <v>15</v>
      </c>
      <c r="B20" s="16" t="s">
        <v>295</v>
      </c>
      <c r="C20" s="25">
        <v>488000</v>
      </c>
      <c r="D20" s="25">
        <v>490000</v>
      </c>
      <c r="E20" s="13" t="s">
        <v>4</v>
      </c>
      <c r="F20" s="16" t="s">
        <v>353</v>
      </c>
      <c r="G20" s="16" t="s">
        <v>353</v>
      </c>
      <c r="H20" s="7" t="s">
        <v>6</v>
      </c>
      <c r="I20" s="16" t="s">
        <v>296</v>
      </c>
    </row>
    <row r="21" spans="1:9" ht="75" x14ac:dyDescent="0.25">
      <c r="A21" s="17">
        <v>16</v>
      </c>
      <c r="B21" s="16" t="s">
        <v>297</v>
      </c>
      <c r="C21" s="25">
        <v>2000</v>
      </c>
      <c r="D21" s="25">
        <v>2000</v>
      </c>
      <c r="E21" s="13" t="s">
        <v>4</v>
      </c>
      <c r="F21" s="16" t="s">
        <v>354</v>
      </c>
      <c r="G21" s="16" t="s">
        <v>354</v>
      </c>
      <c r="H21" s="7" t="s">
        <v>6</v>
      </c>
      <c r="I21" s="16" t="s">
        <v>298</v>
      </c>
    </row>
    <row r="22" spans="1:9" ht="56.25" x14ac:dyDescent="0.25">
      <c r="A22" s="17">
        <v>17</v>
      </c>
      <c r="B22" s="16" t="s">
        <v>299</v>
      </c>
      <c r="C22" s="25">
        <v>900</v>
      </c>
      <c r="D22" s="25">
        <v>900</v>
      </c>
      <c r="E22" s="13" t="s">
        <v>4</v>
      </c>
      <c r="F22" s="16" t="s">
        <v>355</v>
      </c>
      <c r="G22" s="16" t="s">
        <v>355</v>
      </c>
      <c r="H22" s="7" t="s">
        <v>6</v>
      </c>
      <c r="I22" s="16" t="s">
        <v>300</v>
      </c>
    </row>
    <row r="23" spans="1:9" ht="75" x14ac:dyDescent="0.25">
      <c r="A23" s="17">
        <v>18</v>
      </c>
      <c r="B23" s="16" t="s">
        <v>301</v>
      </c>
      <c r="C23" s="25">
        <v>1500</v>
      </c>
      <c r="D23" s="25">
        <v>1500</v>
      </c>
      <c r="E23" s="13" t="s">
        <v>4</v>
      </c>
      <c r="F23" s="16" t="s">
        <v>356</v>
      </c>
      <c r="G23" s="16" t="s">
        <v>356</v>
      </c>
      <c r="H23" s="7" t="s">
        <v>6</v>
      </c>
      <c r="I23" s="16" t="s">
        <v>302</v>
      </c>
    </row>
    <row r="24" spans="1:9" ht="75" x14ac:dyDescent="0.25">
      <c r="A24" s="17">
        <v>19</v>
      </c>
      <c r="B24" s="16" t="s">
        <v>303</v>
      </c>
      <c r="C24" s="25">
        <v>42000</v>
      </c>
      <c r="D24" s="25">
        <v>42000</v>
      </c>
      <c r="E24" s="13" t="s">
        <v>4</v>
      </c>
      <c r="F24" s="16" t="s">
        <v>357</v>
      </c>
      <c r="G24" s="16" t="s">
        <v>357</v>
      </c>
      <c r="H24" s="7" t="s">
        <v>6</v>
      </c>
      <c r="I24" s="16" t="s">
        <v>304</v>
      </c>
    </row>
    <row r="25" spans="1:9" ht="75" x14ac:dyDescent="0.25">
      <c r="A25" s="17">
        <v>20</v>
      </c>
      <c r="B25" s="16" t="s">
        <v>305</v>
      </c>
      <c r="C25" s="25">
        <v>2000</v>
      </c>
      <c r="D25" s="25">
        <v>2000</v>
      </c>
      <c r="E25" s="13" t="s">
        <v>4</v>
      </c>
      <c r="F25" s="16" t="s">
        <v>358</v>
      </c>
      <c r="G25" s="16" t="s">
        <v>358</v>
      </c>
      <c r="H25" s="7" t="s">
        <v>6</v>
      </c>
      <c r="I25" s="16" t="s">
        <v>306</v>
      </c>
    </row>
    <row r="26" spans="1:9" ht="75" x14ac:dyDescent="0.25">
      <c r="A26" s="17">
        <v>21</v>
      </c>
      <c r="B26" s="16" t="s">
        <v>307</v>
      </c>
      <c r="C26" s="25">
        <v>22880</v>
      </c>
      <c r="D26" s="25">
        <v>22880</v>
      </c>
      <c r="E26" s="13" t="s">
        <v>4</v>
      </c>
      <c r="F26" s="16" t="s">
        <v>359</v>
      </c>
      <c r="G26" s="16" t="s">
        <v>359</v>
      </c>
      <c r="H26" s="7" t="s">
        <v>6</v>
      </c>
      <c r="I26" s="16" t="s">
        <v>308</v>
      </c>
    </row>
    <row r="27" spans="1:9" ht="56.25" x14ac:dyDescent="0.25">
      <c r="A27" s="17">
        <v>22</v>
      </c>
      <c r="B27" s="16" t="s">
        <v>309</v>
      </c>
      <c r="C27" s="25">
        <v>37500</v>
      </c>
      <c r="D27" s="25">
        <v>37500</v>
      </c>
      <c r="E27" s="13" t="s">
        <v>4</v>
      </c>
      <c r="F27" s="16" t="s">
        <v>360</v>
      </c>
      <c r="G27" s="16" t="s">
        <v>360</v>
      </c>
      <c r="H27" s="7" t="s">
        <v>6</v>
      </c>
      <c r="I27" s="16" t="s">
        <v>310</v>
      </c>
    </row>
    <row r="28" spans="1:9" ht="56.25" x14ac:dyDescent="0.25">
      <c r="A28" s="17">
        <v>23</v>
      </c>
      <c r="B28" s="16" t="s">
        <v>311</v>
      </c>
      <c r="C28" s="25">
        <v>1600</v>
      </c>
      <c r="D28" s="25">
        <v>1600</v>
      </c>
      <c r="E28" s="13" t="s">
        <v>4</v>
      </c>
      <c r="F28" s="16" t="s">
        <v>361</v>
      </c>
      <c r="G28" s="16" t="s">
        <v>361</v>
      </c>
      <c r="H28" s="7" t="s">
        <v>6</v>
      </c>
      <c r="I28" s="16" t="s">
        <v>312</v>
      </c>
    </row>
    <row r="29" spans="1:9" ht="56.25" x14ac:dyDescent="0.25">
      <c r="A29" s="17">
        <v>24</v>
      </c>
      <c r="B29" s="16" t="s">
        <v>313</v>
      </c>
      <c r="C29" s="25">
        <v>498000</v>
      </c>
      <c r="D29" s="25">
        <v>500000</v>
      </c>
      <c r="E29" s="13" t="s">
        <v>4</v>
      </c>
      <c r="F29" s="16" t="s">
        <v>362</v>
      </c>
      <c r="G29" s="16" t="s">
        <v>362</v>
      </c>
      <c r="H29" s="7" t="s">
        <v>6</v>
      </c>
      <c r="I29" s="16" t="s">
        <v>314</v>
      </c>
    </row>
    <row r="30" spans="1:9" ht="56.25" x14ac:dyDescent="0.25">
      <c r="A30" s="17">
        <v>25</v>
      </c>
      <c r="B30" s="16" t="s">
        <v>315</v>
      </c>
      <c r="C30" s="25">
        <v>498000</v>
      </c>
      <c r="D30" s="25">
        <v>500000</v>
      </c>
      <c r="E30" s="13" t="s">
        <v>4</v>
      </c>
      <c r="F30" s="16" t="s">
        <v>362</v>
      </c>
      <c r="G30" s="16" t="s">
        <v>362</v>
      </c>
      <c r="H30" s="7" t="s">
        <v>6</v>
      </c>
      <c r="I30" s="16" t="s">
        <v>316</v>
      </c>
    </row>
    <row r="31" spans="1:9" ht="56.25" x14ac:dyDescent="0.25">
      <c r="A31" s="17">
        <v>26</v>
      </c>
      <c r="B31" s="16" t="s">
        <v>317</v>
      </c>
      <c r="C31" s="12">
        <v>219000</v>
      </c>
      <c r="D31" s="12">
        <v>220000</v>
      </c>
      <c r="E31" s="11" t="s">
        <v>4</v>
      </c>
      <c r="F31" s="16" t="s">
        <v>363</v>
      </c>
      <c r="G31" s="16" t="s">
        <v>363</v>
      </c>
      <c r="H31" s="7" t="s">
        <v>6</v>
      </c>
      <c r="I31" s="16" t="s">
        <v>318</v>
      </c>
    </row>
    <row r="32" spans="1:9" ht="56.25" x14ac:dyDescent="0.25">
      <c r="A32" s="17">
        <v>27</v>
      </c>
      <c r="B32" s="16" t="s">
        <v>319</v>
      </c>
      <c r="C32" s="12">
        <v>130000</v>
      </c>
      <c r="D32" s="12">
        <v>130000</v>
      </c>
      <c r="E32" s="11" t="s">
        <v>4</v>
      </c>
      <c r="F32" s="16" t="s">
        <v>364</v>
      </c>
      <c r="G32" s="16" t="s">
        <v>364</v>
      </c>
      <c r="H32" s="7" t="s">
        <v>6</v>
      </c>
      <c r="I32" s="16" t="s">
        <v>320</v>
      </c>
    </row>
    <row r="33" spans="1:9" ht="56.25" x14ac:dyDescent="0.25">
      <c r="A33" s="17">
        <v>28</v>
      </c>
      <c r="B33" s="16" t="s">
        <v>321</v>
      </c>
      <c r="C33" s="12">
        <v>90000</v>
      </c>
      <c r="D33" s="12">
        <v>90000</v>
      </c>
      <c r="E33" s="11" t="s">
        <v>4</v>
      </c>
      <c r="F33" s="16" t="s">
        <v>365</v>
      </c>
      <c r="G33" s="16" t="s">
        <v>365</v>
      </c>
      <c r="H33" s="7" t="s">
        <v>6</v>
      </c>
      <c r="I33" s="16" t="s">
        <v>322</v>
      </c>
    </row>
    <row r="34" spans="1:9" ht="56.25" x14ac:dyDescent="0.25">
      <c r="A34" s="17">
        <v>29</v>
      </c>
      <c r="B34" s="16" t="s">
        <v>323</v>
      </c>
      <c r="C34" s="12">
        <v>45000</v>
      </c>
      <c r="D34" s="12">
        <v>45000</v>
      </c>
      <c r="E34" s="11" t="s">
        <v>4</v>
      </c>
      <c r="F34" s="16" t="s">
        <v>366</v>
      </c>
      <c r="G34" s="16" t="s">
        <v>366</v>
      </c>
      <c r="H34" s="7" t="s">
        <v>6</v>
      </c>
      <c r="I34" s="16" t="s">
        <v>324</v>
      </c>
    </row>
    <row r="35" spans="1:9" ht="56.25" x14ac:dyDescent="0.25">
      <c r="A35" s="17">
        <v>30</v>
      </c>
      <c r="B35" s="16" t="s">
        <v>325</v>
      </c>
      <c r="C35" s="12">
        <v>2000</v>
      </c>
      <c r="D35" s="12">
        <v>2000</v>
      </c>
      <c r="E35" s="11" t="s">
        <v>4</v>
      </c>
      <c r="F35" s="16" t="s">
        <v>358</v>
      </c>
      <c r="G35" s="16" t="s">
        <v>358</v>
      </c>
      <c r="H35" s="7" t="s">
        <v>6</v>
      </c>
      <c r="I35" s="16" t="s">
        <v>326</v>
      </c>
    </row>
    <row r="36" spans="1:9" ht="75" x14ac:dyDescent="0.25">
      <c r="A36" s="17">
        <v>31</v>
      </c>
      <c r="B36" s="16" t="s">
        <v>327</v>
      </c>
      <c r="C36" s="12">
        <v>9000</v>
      </c>
      <c r="D36" s="12">
        <v>9000</v>
      </c>
      <c r="E36" s="11" t="s">
        <v>4</v>
      </c>
      <c r="F36" s="16" t="s">
        <v>367</v>
      </c>
      <c r="G36" s="16" t="s">
        <v>367</v>
      </c>
      <c r="H36" s="7" t="s">
        <v>6</v>
      </c>
      <c r="I36" s="16" t="s">
        <v>328</v>
      </c>
    </row>
    <row r="37" spans="1:9" ht="75" x14ac:dyDescent="0.25">
      <c r="A37" s="17">
        <v>32</v>
      </c>
      <c r="B37" s="16" t="s">
        <v>329</v>
      </c>
      <c r="C37" s="12">
        <v>12950</v>
      </c>
      <c r="D37" s="12">
        <v>12950</v>
      </c>
      <c r="E37" s="11" t="s">
        <v>4</v>
      </c>
      <c r="F37" s="16" t="s">
        <v>368</v>
      </c>
      <c r="G37" s="16" t="s">
        <v>368</v>
      </c>
      <c r="H37" s="7" t="s">
        <v>6</v>
      </c>
      <c r="I37" s="16" t="s">
        <v>330</v>
      </c>
    </row>
    <row r="38" spans="1:9" ht="75" x14ac:dyDescent="0.25">
      <c r="A38" s="17">
        <v>33</v>
      </c>
      <c r="B38" s="16" t="s">
        <v>331</v>
      </c>
      <c r="C38" s="12">
        <v>150000</v>
      </c>
      <c r="D38" s="12">
        <v>150000</v>
      </c>
      <c r="E38" s="11" t="s">
        <v>4</v>
      </c>
      <c r="F38" s="16" t="s">
        <v>369</v>
      </c>
      <c r="G38" s="16" t="s">
        <v>369</v>
      </c>
      <c r="H38" s="7" t="s">
        <v>6</v>
      </c>
      <c r="I38" s="16" t="s">
        <v>332</v>
      </c>
    </row>
    <row r="39" spans="1:9" ht="56.25" x14ac:dyDescent="0.25">
      <c r="A39" s="17">
        <v>34</v>
      </c>
      <c r="B39" s="16" t="s">
        <v>333</v>
      </c>
      <c r="C39" s="12">
        <v>309000</v>
      </c>
      <c r="D39" s="12">
        <v>310000</v>
      </c>
      <c r="E39" s="11" t="s">
        <v>4</v>
      </c>
      <c r="F39" s="16" t="s">
        <v>370</v>
      </c>
      <c r="G39" s="16" t="s">
        <v>370</v>
      </c>
      <c r="H39" s="7" t="s">
        <v>6</v>
      </c>
      <c r="I39" s="16" t="s">
        <v>334</v>
      </c>
    </row>
    <row r="40" spans="1:9" ht="56.25" x14ac:dyDescent="0.25">
      <c r="A40" s="17">
        <v>35</v>
      </c>
      <c r="B40" s="7" t="s">
        <v>335</v>
      </c>
      <c r="C40" s="12">
        <v>189000</v>
      </c>
      <c r="D40" s="12">
        <v>190000</v>
      </c>
      <c r="E40" s="11" t="s">
        <v>4</v>
      </c>
      <c r="F40" s="16" t="s">
        <v>371</v>
      </c>
      <c r="G40" s="16" t="s">
        <v>371</v>
      </c>
      <c r="H40" s="7" t="s">
        <v>6</v>
      </c>
      <c r="I40" s="16" t="s">
        <v>336</v>
      </c>
    </row>
    <row r="41" spans="1:9" ht="56.25" x14ac:dyDescent="0.25">
      <c r="A41" s="17">
        <v>36</v>
      </c>
      <c r="B41" s="4" t="s">
        <v>337</v>
      </c>
      <c r="C41" s="12">
        <v>110000</v>
      </c>
      <c r="D41" s="12">
        <v>110000</v>
      </c>
      <c r="E41" s="11" t="s">
        <v>4</v>
      </c>
      <c r="F41" s="16" t="s">
        <v>372</v>
      </c>
      <c r="G41" s="16" t="s">
        <v>372</v>
      </c>
      <c r="H41" s="7" t="s">
        <v>6</v>
      </c>
      <c r="I41" s="16" t="s">
        <v>338</v>
      </c>
    </row>
    <row r="42" spans="1:9" ht="56.25" x14ac:dyDescent="0.25">
      <c r="A42" s="17">
        <v>37</v>
      </c>
      <c r="B42" s="4" t="s">
        <v>339</v>
      </c>
      <c r="C42" s="12">
        <v>100000</v>
      </c>
      <c r="D42" s="12">
        <v>100000</v>
      </c>
      <c r="E42" s="11" t="s">
        <v>4</v>
      </c>
      <c r="F42" s="16" t="s">
        <v>373</v>
      </c>
      <c r="G42" s="16" t="s">
        <v>373</v>
      </c>
      <c r="H42" s="7" t="s">
        <v>72</v>
      </c>
      <c r="I42" s="16" t="s">
        <v>340</v>
      </c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weerayuth2018</dc:creator>
  <cp:lastModifiedBy>weerayuth2018</cp:lastModifiedBy>
  <cp:lastPrinted>2026-06-11T06:59:24Z</cp:lastPrinted>
  <dcterms:created xsi:type="dcterms:W3CDTF">2026-06-08T05:54:46Z</dcterms:created>
  <dcterms:modified xsi:type="dcterms:W3CDTF">2026-06-15T06:53:15Z</dcterms:modified>
</cp:coreProperties>
</file>